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ompetitions\National\2024 Cycle\Individual Skill Folder\Plumbing\"/>
    </mc:Choice>
  </mc:AlternateContent>
  <xr:revisionPtr revIDLastSave="0" documentId="8_{85410D4A-73AD-478E-9291-AD3EF9A0491D}" xr6:coauthVersionLast="45" xr6:coauthVersionMax="45" xr10:uidLastSave="{00000000-0000-0000-0000-000000000000}"/>
  <bookViews>
    <workbookView xWindow="-110" yWindow="-110" windowWidth="19420" windowHeight="10420" xr2:uid="{4D04F36B-3288-40D9-BA55-F67440E39C14}"/>
  </bookViews>
  <sheets>
    <sheet name="MarkSheet and Feedback Sheet " sheetId="1" r:id="rId1"/>
  </sheets>
  <definedNames>
    <definedName name="Feedback">'MarkSheet and Feedback Sheet '!$M$121:$T$153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5" i="1" l="1"/>
  <c r="L101" i="1"/>
  <c r="E10" i="1" s="1"/>
  <c r="D116" i="1" s="1"/>
  <c r="L94" i="1"/>
  <c r="E9" i="1" s="1"/>
  <c r="D117" i="1" s="1"/>
  <c r="L85" i="1"/>
  <c r="M75" i="1"/>
  <c r="E114" i="1" s="1"/>
  <c r="Q136" i="1" s="1"/>
  <c r="L75" i="1"/>
  <c r="M43" i="1"/>
  <c r="E113" i="1" s="1"/>
  <c r="Q135" i="1" s="1"/>
  <c r="L43" i="1"/>
  <c r="L34" i="1"/>
  <c r="L12" i="1"/>
  <c r="D9" i="1"/>
  <c r="E8" i="1"/>
  <c r="D8" i="1"/>
  <c r="E7" i="1"/>
  <c r="D114" i="1" s="1"/>
  <c r="D7" i="1"/>
  <c r="E6" i="1"/>
  <c r="D113" i="1" s="1"/>
  <c r="D6" i="1"/>
  <c r="E5" i="1"/>
  <c r="D111" i="1" s="1"/>
  <c r="D5" i="1"/>
  <c r="D4" i="1"/>
  <c r="L109" i="1" l="1"/>
  <c r="M12" i="1"/>
  <c r="E112" i="1" s="1"/>
  <c r="Q133" i="1" s="1"/>
  <c r="M85" i="1"/>
  <c r="E115" i="1" s="1"/>
  <c r="Q137" i="1" s="1"/>
  <c r="M101" i="1"/>
  <c r="E116" i="1" s="1"/>
  <c r="Q139" i="1" s="1"/>
  <c r="M94" i="1"/>
  <c r="E117" i="1" s="1"/>
  <c r="Q138" i="1" s="1"/>
  <c r="M34" i="1"/>
  <c r="E111" i="1" s="1"/>
  <c r="Q134" i="1" s="1"/>
  <c r="D118" i="1"/>
  <c r="E4" i="1"/>
  <c r="D112" i="1" s="1"/>
  <c r="Q140" i="1" l="1"/>
  <c r="E118" i="1"/>
  <c r="M109" i="1"/>
</calcChain>
</file>

<file path=xl/sharedStrings.xml><?xml version="1.0" encoding="utf-8"?>
<sst xmlns="http://schemas.openxmlformats.org/spreadsheetml/2006/main" count="372" uniqueCount="182">
  <si>
    <t>Skill name</t>
  </si>
  <si>
    <t>Plumbing and Heating</t>
  </si>
  <si>
    <t>Criteria</t>
  </si>
  <si>
    <t>Mark</t>
  </si>
  <si>
    <t>A</t>
  </si>
  <si>
    <t>B</t>
  </si>
  <si>
    <t>C</t>
  </si>
  <si>
    <t>D</t>
  </si>
  <si>
    <t>E</t>
  </si>
  <si>
    <t>F</t>
  </si>
  <si>
    <t>G</t>
  </si>
  <si>
    <t>Material Usage &amp; overall presentation</t>
  </si>
  <si>
    <t>Sub
Criteria
ID</t>
  </si>
  <si>
    <t>Sub Criteria
Name or Description</t>
  </si>
  <si>
    <t>Aspect
Type
O = Obj
S = Sub
J = Judg</t>
  </si>
  <si>
    <t>Aspect - Description</t>
  </si>
  <si>
    <t>Judg Score</t>
  </si>
  <si>
    <t>Extra Aspect Description (Obj or Subj)
OR
Judgement Score Description (Judg only)</t>
  </si>
  <si>
    <t>Requirement
or Nominal
Size (Obj Only)</t>
  </si>
  <si>
    <t>Max
Mark</t>
  </si>
  <si>
    <t>Act</t>
  </si>
  <si>
    <t>Criterion
A</t>
  </si>
  <si>
    <t>Total
Mark</t>
  </si>
  <si>
    <t>Dimension</t>
  </si>
  <si>
    <t>A1</t>
  </si>
  <si>
    <t>O</t>
  </si>
  <si>
    <t>Dimension 1</t>
  </si>
  <si>
    <t xml:space="preserve">Dimension +- 2 mm incl. = full marks </t>
  </si>
  <si>
    <t>A2</t>
  </si>
  <si>
    <t>Dimension 2</t>
  </si>
  <si>
    <t>A3</t>
  </si>
  <si>
    <t>Dimension 3</t>
  </si>
  <si>
    <t>A4</t>
  </si>
  <si>
    <t>Dimension 4</t>
  </si>
  <si>
    <t>A5</t>
  </si>
  <si>
    <t>Dimension 5</t>
  </si>
  <si>
    <t>A6</t>
  </si>
  <si>
    <t>Dimension 6</t>
  </si>
  <si>
    <t>A7</t>
  </si>
  <si>
    <t>Dimension 7</t>
  </si>
  <si>
    <t>A8</t>
  </si>
  <si>
    <t>Dimension 8</t>
  </si>
  <si>
    <t>A9</t>
  </si>
  <si>
    <t>Dimension 9</t>
  </si>
  <si>
    <t>A10</t>
  </si>
  <si>
    <t>Dimension 10</t>
  </si>
  <si>
    <t>A11</t>
  </si>
  <si>
    <t>Dimension 11</t>
  </si>
  <si>
    <t>A12</t>
  </si>
  <si>
    <t>Dimension 12</t>
  </si>
  <si>
    <t>A13</t>
  </si>
  <si>
    <t>Dimension 13</t>
  </si>
  <si>
    <t>A14</t>
  </si>
  <si>
    <t>Dimension 14</t>
  </si>
  <si>
    <t>A15</t>
  </si>
  <si>
    <t>Dimension 15</t>
  </si>
  <si>
    <t>A16</t>
  </si>
  <si>
    <t>Dimension 16</t>
  </si>
  <si>
    <t>A17</t>
  </si>
  <si>
    <t>Dimension 17</t>
  </si>
  <si>
    <t>A18</t>
  </si>
  <si>
    <t>Dimension 18</t>
  </si>
  <si>
    <t>A19</t>
  </si>
  <si>
    <t>Dimension 19</t>
  </si>
  <si>
    <t>A20</t>
  </si>
  <si>
    <t>Dimension 20</t>
  </si>
  <si>
    <t>Criterion
B</t>
  </si>
  <si>
    <t>Task Layout &amp; Soundness</t>
  </si>
  <si>
    <t>B1</t>
  </si>
  <si>
    <t>Task Completion</t>
  </si>
  <si>
    <t>Yes / No</t>
  </si>
  <si>
    <t>Task completed as per drawings  &amp; completed within time period specified</t>
  </si>
  <si>
    <t>B2</t>
  </si>
  <si>
    <t>Soundness Test</t>
  </si>
  <si>
    <t>Pass / Fail</t>
  </si>
  <si>
    <t>Test to 1 bar for 2 mins</t>
  </si>
  <si>
    <t>Joint Quality</t>
  </si>
  <si>
    <t>C1</t>
  </si>
  <si>
    <t>J</t>
  </si>
  <si>
    <t>Soldering joint 1</t>
  </si>
  <si>
    <t>"not competent"</t>
  </si>
  <si>
    <t>"meeting the industry standard"</t>
  </si>
  <si>
    <t>"better than meeting the industry standard"</t>
  </si>
  <si>
    <t>"excellent/outstanding"</t>
  </si>
  <si>
    <t>C2</t>
  </si>
  <si>
    <t>Soldering joint 2</t>
  </si>
  <si>
    <t>C3</t>
  </si>
  <si>
    <t>Soldering joint 3</t>
  </si>
  <si>
    <t>C4</t>
  </si>
  <si>
    <t>Soldering joint 4</t>
  </si>
  <si>
    <t>C5</t>
  </si>
  <si>
    <t>Soldering joint 5</t>
  </si>
  <si>
    <t>C6</t>
  </si>
  <si>
    <t xml:space="preserve">Soldering joint 6 </t>
  </si>
  <si>
    <t>Bends &amp; Angles</t>
  </si>
  <si>
    <t>D1</t>
  </si>
  <si>
    <t>Bends &amp; Angles 1</t>
  </si>
  <si>
    <t>Angle 0° up to 1° = full marks / Angle above 1° = 0 Marks</t>
  </si>
  <si>
    <t>D2</t>
  </si>
  <si>
    <t>Bends &amp; Angles 2</t>
  </si>
  <si>
    <t>D3</t>
  </si>
  <si>
    <t>Bends &amp; Angles 3</t>
  </si>
  <si>
    <t>D4</t>
  </si>
  <si>
    <t>Bends &amp; Angles 4</t>
  </si>
  <si>
    <t>D5</t>
  </si>
  <si>
    <t>Bends &amp; Angles 5</t>
  </si>
  <si>
    <t>D6</t>
  </si>
  <si>
    <t>Bends &amp; Angles 6</t>
  </si>
  <si>
    <t>D7</t>
  </si>
  <si>
    <t>Bends &amp; Angles 7</t>
  </si>
  <si>
    <t>D8</t>
  </si>
  <si>
    <t>Bends &amp; Angles 8</t>
  </si>
  <si>
    <t>WSSS Section</t>
  </si>
  <si>
    <t>Criterion C</t>
  </si>
  <si>
    <t>Plumb &amp; Level</t>
  </si>
  <si>
    <t>E1</t>
  </si>
  <si>
    <t>Plumb &amp; Level 1:  will be selected at random from a draw prior to starting assessment for that criterion. Hot, Cold, Heating, Gas: Is the plumb, level or gradient as requested?</t>
  </si>
  <si>
    <t>yes/no</t>
  </si>
  <si>
    <t>Between lines on  bubble gauge</t>
  </si>
  <si>
    <t>E2</t>
  </si>
  <si>
    <t>Plumb &amp; Level 2:  will be selected at random from a draw prior to starting assessment for that criterion. Hot, Cold, Heating, Gas: Is the plumb, level or gradient as requested?</t>
  </si>
  <si>
    <t>E3</t>
  </si>
  <si>
    <t>Plumb &amp; Level 3:  will be selected at random from a draw prior to starting assessment for that criterion. Hot, Cold, Heating, Gas: Is the plumb, level or gradient as requested?</t>
  </si>
  <si>
    <t>E4</t>
  </si>
  <si>
    <t>Plumb &amp; Level 4:  will be selected at random from a draw prior to starting assessment for that criterion. Hot, Cold, Heating, Gas: Is the plumb, level or gradient as requested?</t>
  </si>
  <si>
    <t>E5</t>
  </si>
  <si>
    <t>Plumb &amp; Level 5:  will be selected at random from a draw prior to starting assessment for that criterion. Hot, Cold, Heating, Gas: Is the plumb, level or gradient as requested?</t>
  </si>
  <si>
    <t>E6</t>
  </si>
  <si>
    <t>Plumb &amp; Level 6:  will be selected at random from a draw prior to starting assessment for that criterion. Hot, Cold, Heating, Gas: Is the plumb, level or gradient as requested?</t>
  </si>
  <si>
    <t>Criterion D</t>
  </si>
  <si>
    <t>Health &amp; Safety</t>
  </si>
  <si>
    <t>F1</t>
  </si>
  <si>
    <t>Clean and tidy work area no warnings</t>
  </si>
  <si>
    <t>F2</t>
  </si>
  <si>
    <t>Wearing PPE as required no warnings</t>
  </si>
  <si>
    <t>Criterion E</t>
  </si>
  <si>
    <t>G1</t>
  </si>
  <si>
    <t>No extra pipe required and task complete as per drawing (Max 1x 1m piece allowed, either size of copper pipework – 4 point deducted for 1m length requested)</t>
  </si>
  <si>
    <t>Yes/ No</t>
  </si>
  <si>
    <t>G2</t>
  </si>
  <si>
    <t xml:space="preserve">No couplings required and task complete as per drawing (each coupling deduct 4 marks -  Max  of two sockets requested any size permitted) </t>
  </si>
  <si>
    <t>G3</t>
  </si>
  <si>
    <t>No marks (burns or extra fixing holes) to walls adjacent to joint</t>
  </si>
  <si>
    <t>Competition</t>
  </si>
  <si>
    <t>Summary</t>
  </si>
  <si>
    <t>Weighting</t>
  </si>
  <si>
    <t>Max Mark Available</t>
  </si>
  <si>
    <t>Mark Awarded</t>
  </si>
  <si>
    <t>Task layout and pipework soundness</t>
  </si>
  <si>
    <t>Dimensions</t>
  </si>
  <si>
    <t xml:space="preserve">Bend Angles </t>
  </si>
  <si>
    <t>Cumulative Result</t>
  </si>
  <si>
    <t>Competitor Feedback Form</t>
  </si>
  <si>
    <t>Competitor Name</t>
  </si>
  <si>
    <t>Practical Task</t>
  </si>
  <si>
    <t>Marks Available</t>
  </si>
  <si>
    <t>Marks Achieved</t>
  </si>
  <si>
    <t>A - Dimensions</t>
  </si>
  <si>
    <t>B - Task to correct layout and soundness of joints</t>
  </si>
  <si>
    <t>C – Joint quality</t>
  </si>
  <si>
    <t>D – Bend angles</t>
  </si>
  <si>
    <t xml:space="preserve">E -  Plumb and level </t>
  </si>
  <si>
    <t>F – Health and safety</t>
  </si>
  <si>
    <t>G – Material usage and overall presentation</t>
  </si>
  <si>
    <t>Practical Task Total</t>
  </si>
  <si>
    <t>Judges’ Feedback</t>
  </si>
  <si>
    <t>Poor</t>
  </si>
  <si>
    <t>Excellent</t>
  </si>
  <si>
    <t>Methodical, systematic approach to task</t>
  </si>
  <si>
    <t>Care taken to minimise marks and damage to components and work environment</t>
  </si>
  <si>
    <t>Application of industry recognised processes during task</t>
  </si>
  <si>
    <t>Pace of work</t>
  </si>
  <si>
    <t>Ability to remain calm under competition conditions</t>
  </si>
  <si>
    <t>Attitude to others</t>
  </si>
  <si>
    <t>Overall potential to provide a positive image of the plumbing industry</t>
  </si>
  <si>
    <t>Insert College/ provider logo here</t>
  </si>
  <si>
    <t>Act Mark</t>
  </si>
  <si>
    <t>1= 0.66 marks</t>
  </si>
  <si>
    <t>2=1.33 marks</t>
  </si>
  <si>
    <t>3=2 marks</t>
  </si>
  <si>
    <t>YELLOW  BOXES REQUIRE A RESPONSE</t>
  </si>
  <si>
    <t>Pre Entry competition selection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</si>
</sst>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</font>
    <font>
      <sz val="10"/>
      <name val="Arial"/>
      <family val="2"/>
    </font>
    <font>
      <sz val="10"/>
      <color rgb="FFFFFFFF"/>
      <name val="Arial"/>
      <family val="2"/>
    </font>
    <font>
      <sz val="16"/>
      <name val="Arial"/>
      <family val="2"/>
    </font>
    <font>
      <sz val="16"/>
      <color rgb="FF00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rgb="FF333333"/>
      <name val="Consolas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2" fontId="1" fillId="0" borderId="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7" fillId="0" borderId="3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2" fontId="1" fillId="0" borderId="5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0" fillId="0" borderId="0" xfId="0" applyFont="1"/>
    <xf numFmtId="0" fontId="0" fillId="0" borderId="12" xfId="0" applyBorder="1"/>
    <xf numFmtId="0" fontId="11" fillId="0" borderId="14" xfId="0" applyFont="1" applyBorder="1"/>
    <xf numFmtId="0" fontId="11" fillId="0" borderId="0" xfId="0" applyFont="1"/>
    <xf numFmtId="0" fontId="12" fillId="0" borderId="14" xfId="0" applyFont="1" applyBorder="1" applyAlignment="1">
      <alignment wrapText="1"/>
    </xf>
    <xf numFmtId="3" fontId="11" fillId="0" borderId="14" xfId="0" applyNumberFormat="1" applyFont="1" applyBorder="1"/>
    <xf numFmtId="0" fontId="11" fillId="0" borderId="14" xfId="0" applyFont="1" applyBorder="1" applyAlignment="1">
      <alignment wrapText="1"/>
    </xf>
    <xf numFmtId="0" fontId="11" fillId="0" borderId="0" xfId="0" applyFont="1" applyAlignment="1">
      <alignment wrapText="1"/>
    </xf>
    <xf numFmtId="0" fontId="13" fillId="0" borderId="14" xfId="0" applyFont="1" applyBorder="1"/>
    <xf numFmtId="0" fontId="14" fillId="0" borderId="0" xfId="0" applyFont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0" fillId="3" borderId="0" xfId="0" applyFill="1"/>
    <xf numFmtId="0" fontId="2" fillId="2" borderId="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left"/>
    </xf>
    <xf numFmtId="1" fontId="1" fillId="0" borderId="18" xfId="0" applyNumberFormat="1" applyFont="1" applyBorder="1" applyAlignment="1">
      <alignment horizontal="center"/>
    </xf>
    <xf numFmtId="1" fontId="1" fillId="3" borderId="18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/>
    <xf numFmtId="0" fontId="1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A203C-7ED4-47AB-B3E1-3C78EA8DFB46}">
  <sheetPr>
    <pageSetUpPr fitToPage="1"/>
  </sheetPr>
  <dimension ref="A1:T1000"/>
  <sheetViews>
    <sheetView tabSelected="1" topLeftCell="A79" workbookViewId="0">
      <selection activeCell="N123" sqref="N123:S123"/>
    </sheetView>
  </sheetViews>
  <sheetFormatPr defaultColWidth="17.36328125" defaultRowHeight="15" customHeight="1" x14ac:dyDescent="0.25"/>
  <cols>
    <col min="1" max="1" width="7.6328125" customWidth="1"/>
    <col min="2" max="2" width="41.453125" customWidth="1"/>
    <col min="3" max="3" width="8.453125" customWidth="1"/>
    <col min="4" max="4" width="36.36328125" customWidth="1"/>
    <col min="5" max="5" width="11.6328125" customWidth="1"/>
    <col min="6" max="6" width="48.81640625" customWidth="1"/>
    <col min="7" max="7" width="15.453125" customWidth="1"/>
    <col min="8" max="8" width="10.1796875" customWidth="1"/>
    <col min="9" max="9" width="8.36328125" customWidth="1"/>
    <col min="10" max="10" width="18.453125" customWidth="1"/>
    <col min="11" max="11" width="8.6328125" customWidth="1"/>
    <col min="12" max="12" width="10.6328125" customWidth="1"/>
    <col min="13" max="13" width="8.6328125" customWidth="1"/>
    <col min="14" max="14" width="54" customWidth="1"/>
    <col min="15" max="15" width="15.453125" customWidth="1"/>
    <col min="16" max="16" width="13.6328125" customWidth="1"/>
    <col min="17" max="17" width="17" customWidth="1"/>
    <col min="18" max="18" width="13.81640625" customWidth="1"/>
    <col min="19" max="19" width="15.1796875" customWidth="1"/>
    <col min="20" max="26" width="8.6328125" customWidth="1"/>
  </cols>
  <sheetData>
    <row r="1" spans="1:13" ht="19.5" customHeight="1" x14ac:dyDescent="0.25">
      <c r="D1" s="1" t="s">
        <v>0</v>
      </c>
      <c r="E1" s="1"/>
    </row>
    <row r="2" spans="1:13" ht="19.5" customHeight="1" x14ac:dyDescent="0.25">
      <c r="D2" s="2" t="s">
        <v>1</v>
      </c>
    </row>
    <row r="3" spans="1:13" ht="19.5" customHeight="1" x14ac:dyDescent="0.25">
      <c r="D3" s="1" t="s">
        <v>2</v>
      </c>
      <c r="E3" s="1" t="s">
        <v>3</v>
      </c>
      <c r="F3" s="3"/>
      <c r="G3" s="1"/>
      <c r="H3" s="1"/>
    </row>
    <row r="4" spans="1:13" ht="19.5" customHeight="1" x14ac:dyDescent="0.25">
      <c r="C4" s="2" t="s">
        <v>4</v>
      </c>
      <c r="D4" s="4" t="str">
        <f>B13</f>
        <v>Dimension</v>
      </c>
      <c r="E4" s="5">
        <f>L12</f>
        <v>40</v>
      </c>
    </row>
    <row r="5" spans="1:13" ht="19.5" customHeight="1" x14ac:dyDescent="0.25">
      <c r="C5" s="2" t="s">
        <v>5</v>
      </c>
      <c r="D5" s="4" t="str">
        <f>B35</f>
        <v>Task Layout &amp; Soundness</v>
      </c>
      <c r="E5" s="5">
        <f>L34</f>
        <v>8</v>
      </c>
    </row>
    <row r="6" spans="1:13" ht="19.5" customHeight="1" x14ac:dyDescent="0.25">
      <c r="C6" s="2" t="s">
        <v>6</v>
      </c>
      <c r="D6" s="4" t="str">
        <f>B44</f>
        <v>Joint Quality</v>
      </c>
      <c r="E6" s="5">
        <f>L43</f>
        <v>12</v>
      </c>
    </row>
    <row r="7" spans="1:13" ht="19.5" customHeight="1" x14ac:dyDescent="0.25">
      <c r="C7" s="2" t="s">
        <v>7</v>
      </c>
      <c r="D7" s="4" t="str">
        <f>B76</f>
        <v>Bends &amp; Angles</v>
      </c>
      <c r="E7" s="5">
        <f>L75</f>
        <v>8</v>
      </c>
    </row>
    <row r="8" spans="1:13" ht="19.5" customHeight="1" x14ac:dyDescent="0.25">
      <c r="C8" s="2" t="s">
        <v>8</v>
      </c>
      <c r="D8" s="4" t="str">
        <f>B86</f>
        <v>Plumb &amp; Level</v>
      </c>
      <c r="E8" s="5">
        <f>L85</f>
        <v>6</v>
      </c>
    </row>
    <row r="9" spans="1:13" ht="19.5" customHeight="1" x14ac:dyDescent="0.25">
      <c r="C9" s="2" t="s">
        <v>9</v>
      </c>
      <c r="D9" s="4" t="str">
        <f>B95</f>
        <v>Health &amp; Safety</v>
      </c>
      <c r="E9" s="5">
        <f>L94</f>
        <v>10</v>
      </c>
    </row>
    <row r="10" spans="1:13" ht="19.5" customHeight="1" x14ac:dyDescent="0.25">
      <c r="C10" s="2" t="s">
        <v>10</v>
      </c>
      <c r="D10" s="4" t="s">
        <v>11</v>
      </c>
      <c r="E10" s="5">
        <f>L101</f>
        <v>16</v>
      </c>
    </row>
    <row r="11" spans="1:13" ht="19.5" customHeight="1" thickBot="1" x14ac:dyDescent="0.3">
      <c r="E11" s="6"/>
      <c r="F11" s="53" t="s">
        <v>180</v>
      </c>
    </row>
    <row r="12" spans="1:13" ht="72" customHeight="1" thickBot="1" x14ac:dyDescent="0.3">
      <c r="A12" s="7" t="s">
        <v>12</v>
      </c>
      <c r="B12" s="7" t="s">
        <v>13</v>
      </c>
      <c r="C12" s="7" t="s">
        <v>14</v>
      </c>
      <c r="D12" s="7" t="s">
        <v>15</v>
      </c>
      <c r="E12" s="7" t="s">
        <v>16</v>
      </c>
      <c r="F12" s="7" t="s">
        <v>17</v>
      </c>
      <c r="G12" s="7" t="s">
        <v>18</v>
      </c>
      <c r="H12" s="7" t="s">
        <v>19</v>
      </c>
      <c r="I12" s="7" t="s">
        <v>176</v>
      </c>
      <c r="J12" s="8" t="s">
        <v>21</v>
      </c>
      <c r="K12" s="9" t="s">
        <v>22</v>
      </c>
      <c r="L12" s="10">
        <f>SUM(H13:H33)</f>
        <v>40</v>
      </c>
      <c r="M12" s="10">
        <f>SUM(I14:I33)</f>
        <v>0</v>
      </c>
    </row>
    <row r="13" spans="1:13" ht="19.5" customHeight="1" x14ac:dyDescent="0.35">
      <c r="A13" s="11" t="s">
        <v>4</v>
      </c>
      <c r="B13" s="12" t="s">
        <v>23</v>
      </c>
      <c r="C13" s="13"/>
      <c r="D13" s="12"/>
      <c r="E13" s="13"/>
      <c r="F13" s="13"/>
      <c r="G13" s="13"/>
      <c r="H13" s="13"/>
      <c r="I13" s="13"/>
    </row>
    <row r="14" spans="1:13" ht="12.75" customHeight="1" x14ac:dyDescent="0.25">
      <c r="A14" s="11" t="s">
        <v>24</v>
      </c>
      <c r="B14" s="13"/>
      <c r="C14" s="11" t="s">
        <v>25</v>
      </c>
      <c r="D14" s="13" t="s">
        <v>26</v>
      </c>
      <c r="E14" s="11">
        <v>55</v>
      </c>
      <c r="F14" s="4" t="s">
        <v>27</v>
      </c>
      <c r="G14" s="55"/>
      <c r="H14" s="2">
        <v>2</v>
      </c>
      <c r="I14" s="57"/>
    </row>
    <row r="15" spans="1:13" ht="12.75" customHeight="1" x14ac:dyDescent="0.25">
      <c r="A15" s="11" t="s">
        <v>28</v>
      </c>
      <c r="B15" s="13"/>
      <c r="C15" s="11" t="s">
        <v>25</v>
      </c>
      <c r="D15" s="13" t="s">
        <v>29</v>
      </c>
      <c r="E15" s="11">
        <v>125</v>
      </c>
      <c r="F15" s="4" t="s">
        <v>27</v>
      </c>
      <c r="G15" s="55"/>
      <c r="H15" s="2">
        <v>2</v>
      </c>
      <c r="I15" s="57"/>
    </row>
    <row r="16" spans="1:13" ht="12.75" customHeight="1" x14ac:dyDescent="0.25">
      <c r="A16" s="11" t="s">
        <v>30</v>
      </c>
      <c r="B16" s="13"/>
      <c r="C16" s="11" t="s">
        <v>25</v>
      </c>
      <c r="D16" s="13" t="s">
        <v>31</v>
      </c>
      <c r="E16" s="11">
        <v>465</v>
      </c>
      <c r="F16" s="4" t="s">
        <v>27</v>
      </c>
      <c r="G16" s="55"/>
      <c r="H16" s="2">
        <v>2</v>
      </c>
      <c r="I16" s="57"/>
    </row>
    <row r="17" spans="1:9" ht="12.75" customHeight="1" x14ac:dyDescent="0.25">
      <c r="A17" s="11" t="s">
        <v>32</v>
      </c>
      <c r="B17" s="13"/>
      <c r="C17" s="11" t="s">
        <v>25</v>
      </c>
      <c r="D17" s="13" t="s">
        <v>33</v>
      </c>
      <c r="E17" s="11">
        <v>465</v>
      </c>
      <c r="F17" s="4" t="s">
        <v>27</v>
      </c>
      <c r="G17" s="55"/>
      <c r="H17" s="2">
        <v>2</v>
      </c>
      <c r="I17" s="57"/>
    </row>
    <row r="18" spans="1:9" ht="12.75" customHeight="1" x14ac:dyDescent="0.25">
      <c r="A18" s="11" t="s">
        <v>34</v>
      </c>
      <c r="B18" s="13"/>
      <c r="C18" s="11" t="s">
        <v>25</v>
      </c>
      <c r="D18" s="13" t="s">
        <v>35</v>
      </c>
      <c r="E18" s="11">
        <v>395</v>
      </c>
      <c r="F18" s="4" t="s">
        <v>27</v>
      </c>
      <c r="G18" s="55"/>
      <c r="H18" s="2">
        <v>2</v>
      </c>
      <c r="I18" s="57"/>
    </row>
    <row r="19" spans="1:9" ht="12.75" customHeight="1" x14ac:dyDescent="0.25">
      <c r="A19" s="11" t="s">
        <v>36</v>
      </c>
      <c r="B19" s="13"/>
      <c r="C19" s="11" t="s">
        <v>25</v>
      </c>
      <c r="D19" s="13" t="s">
        <v>37</v>
      </c>
      <c r="E19" s="11">
        <v>640</v>
      </c>
      <c r="F19" s="4" t="s">
        <v>27</v>
      </c>
      <c r="G19" s="55"/>
      <c r="H19" s="2">
        <v>2</v>
      </c>
      <c r="I19" s="57"/>
    </row>
    <row r="20" spans="1:9" ht="12.75" customHeight="1" x14ac:dyDescent="0.25">
      <c r="A20" s="11" t="s">
        <v>38</v>
      </c>
      <c r="B20" s="13"/>
      <c r="C20" s="11" t="s">
        <v>25</v>
      </c>
      <c r="D20" s="13" t="s">
        <v>39</v>
      </c>
      <c r="E20" s="11">
        <v>315</v>
      </c>
      <c r="F20" s="4" t="s">
        <v>27</v>
      </c>
      <c r="G20" s="55"/>
      <c r="H20" s="2">
        <v>2</v>
      </c>
      <c r="I20" s="57"/>
    </row>
    <row r="21" spans="1:9" ht="12.75" customHeight="1" x14ac:dyDescent="0.25">
      <c r="A21" s="11" t="s">
        <v>40</v>
      </c>
      <c r="B21" s="13"/>
      <c r="C21" s="11" t="s">
        <v>25</v>
      </c>
      <c r="D21" s="13" t="s">
        <v>41</v>
      </c>
      <c r="E21" s="11">
        <v>245</v>
      </c>
      <c r="F21" s="4" t="s">
        <v>27</v>
      </c>
      <c r="G21" s="55"/>
      <c r="H21" s="2">
        <v>2</v>
      </c>
      <c r="I21" s="57"/>
    </row>
    <row r="22" spans="1:9" ht="12.75" customHeight="1" x14ac:dyDescent="0.25">
      <c r="A22" s="11" t="s">
        <v>42</v>
      </c>
      <c r="B22" s="13"/>
      <c r="C22" s="11" t="s">
        <v>25</v>
      </c>
      <c r="D22" s="13" t="s">
        <v>43</v>
      </c>
      <c r="E22" s="11">
        <v>90</v>
      </c>
      <c r="F22" s="4" t="s">
        <v>27</v>
      </c>
      <c r="G22" s="55"/>
      <c r="H22" s="2">
        <v>2</v>
      </c>
      <c r="I22" s="57"/>
    </row>
    <row r="23" spans="1:9" ht="12.75" customHeight="1" x14ac:dyDescent="0.25">
      <c r="A23" s="11" t="s">
        <v>44</v>
      </c>
      <c r="B23" s="13"/>
      <c r="C23" s="11" t="s">
        <v>25</v>
      </c>
      <c r="D23" s="13" t="s">
        <v>45</v>
      </c>
      <c r="E23" s="11">
        <v>160</v>
      </c>
      <c r="F23" s="4" t="s">
        <v>27</v>
      </c>
      <c r="G23" s="55"/>
      <c r="H23" s="2">
        <v>2</v>
      </c>
      <c r="I23" s="57"/>
    </row>
    <row r="24" spans="1:9" ht="12.75" customHeight="1" x14ac:dyDescent="0.25">
      <c r="A24" s="11" t="s">
        <v>46</v>
      </c>
      <c r="B24" s="13"/>
      <c r="C24" s="11" t="s">
        <v>25</v>
      </c>
      <c r="D24" s="13" t="s">
        <v>47</v>
      </c>
      <c r="E24" s="11">
        <v>70</v>
      </c>
      <c r="F24" s="4" t="s">
        <v>27</v>
      </c>
      <c r="G24" s="55"/>
      <c r="H24" s="2">
        <v>2</v>
      </c>
      <c r="I24" s="57"/>
    </row>
    <row r="25" spans="1:9" ht="12.75" customHeight="1" x14ac:dyDescent="0.25">
      <c r="A25" s="11" t="s">
        <v>48</v>
      </c>
      <c r="B25" s="13"/>
      <c r="C25" s="11" t="s">
        <v>25</v>
      </c>
      <c r="D25" s="13" t="s">
        <v>49</v>
      </c>
      <c r="E25" s="11">
        <v>240</v>
      </c>
      <c r="F25" s="4" t="s">
        <v>27</v>
      </c>
      <c r="G25" s="55"/>
      <c r="H25" s="2">
        <v>2</v>
      </c>
      <c r="I25" s="57"/>
    </row>
    <row r="26" spans="1:9" ht="12.75" customHeight="1" x14ac:dyDescent="0.25">
      <c r="A26" s="11" t="s">
        <v>50</v>
      </c>
      <c r="B26" s="13"/>
      <c r="C26" s="11" t="s">
        <v>25</v>
      </c>
      <c r="D26" s="13" t="s">
        <v>51</v>
      </c>
      <c r="E26" s="11">
        <v>140</v>
      </c>
      <c r="F26" s="4" t="s">
        <v>27</v>
      </c>
      <c r="G26" s="55"/>
      <c r="H26" s="2">
        <v>2</v>
      </c>
      <c r="I26" s="57"/>
    </row>
    <row r="27" spans="1:9" ht="12.75" customHeight="1" x14ac:dyDescent="0.25">
      <c r="A27" s="11" t="s">
        <v>52</v>
      </c>
      <c r="B27" s="13"/>
      <c r="C27" s="11" t="s">
        <v>25</v>
      </c>
      <c r="D27" s="13" t="s">
        <v>53</v>
      </c>
      <c r="E27" s="11">
        <v>485</v>
      </c>
      <c r="F27" s="4" t="s">
        <v>27</v>
      </c>
      <c r="G27" s="55"/>
      <c r="H27" s="2">
        <v>2</v>
      </c>
      <c r="I27" s="57"/>
    </row>
    <row r="28" spans="1:9" ht="12.75" customHeight="1" x14ac:dyDescent="0.25">
      <c r="A28" s="11" t="s">
        <v>54</v>
      </c>
      <c r="B28" s="13"/>
      <c r="C28" s="11" t="s">
        <v>25</v>
      </c>
      <c r="D28" s="13" t="s">
        <v>55</v>
      </c>
      <c r="E28" s="11">
        <v>555</v>
      </c>
      <c r="F28" s="4" t="s">
        <v>27</v>
      </c>
      <c r="G28" s="55"/>
      <c r="H28" s="2">
        <v>2</v>
      </c>
      <c r="I28" s="57"/>
    </row>
    <row r="29" spans="1:9" ht="12.75" customHeight="1" x14ac:dyDescent="0.25">
      <c r="A29" s="11" t="s">
        <v>56</v>
      </c>
      <c r="B29" s="13"/>
      <c r="C29" s="11" t="s">
        <v>25</v>
      </c>
      <c r="D29" s="13" t="s">
        <v>57</v>
      </c>
      <c r="E29" s="11">
        <v>303</v>
      </c>
      <c r="F29" s="4" t="s">
        <v>27</v>
      </c>
      <c r="G29" s="55"/>
      <c r="H29" s="2">
        <v>2</v>
      </c>
      <c r="I29" s="57"/>
    </row>
    <row r="30" spans="1:9" ht="12.75" customHeight="1" x14ac:dyDescent="0.25">
      <c r="A30" s="11" t="s">
        <v>58</v>
      </c>
      <c r="B30" s="13"/>
      <c r="C30" s="11" t="s">
        <v>25</v>
      </c>
      <c r="D30" s="13" t="s">
        <v>59</v>
      </c>
      <c r="E30" s="11">
        <v>233</v>
      </c>
      <c r="F30" s="4" t="s">
        <v>27</v>
      </c>
      <c r="G30" s="55"/>
      <c r="H30" s="2">
        <v>2</v>
      </c>
      <c r="I30" s="57"/>
    </row>
    <row r="31" spans="1:9" ht="12.75" customHeight="1" x14ac:dyDescent="0.25">
      <c r="A31" s="11" t="s">
        <v>60</v>
      </c>
      <c r="B31" s="13"/>
      <c r="C31" s="11" t="s">
        <v>25</v>
      </c>
      <c r="D31" s="13" t="s">
        <v>61</v>
      </c>
      <c r="E31" s="11">
        <v>417</v>
      </c>
      <c r="F31" s="4" t="s">
        <v>27</v>
      </c>
      <c r="G31" s="55"/>
      <c r="H31" s="2">
        <v>2</v>
      </c>
      <c r="I31" s="57"/>
    </row>
    <row r="32" spans="1:9" ht="12.75" customHeight="1" x14ac:dyDescent="0.25">
      <c r="A32" s="11" t="s">
        <v>62</v>
      </c>
      <c r="B32" s="13"/>
      <c r="C32" s="11" t="s">
        <v>25</v>
      </c>
      <c r="D32" s="13" t="s">
        <v>63</v>
      </c>
      <c r="E32" s="11">
        <v>487</v>
      </c>
      <c r="F32" s="4" t="s">
        <v>27</v>
      </c>
      <c r="G32" s="55"/>
      <c r="H32" s="2">
        <v>2</v>
      </c>
      <c r="I32" s="57"/>
    </row>
    <row r="33" spans="1:13" ht="13.5" customHeight="1" thickBot="1" x14ac:dyDescent="0.3">
      <c r="A33" s="11" t="s">
        <v>64</v>
      </c>
      <c r="B33" s="13"/>
      <c r="C33" s="11" t="s">
        <v>25</v>
      </c>
      <c r="D33" s="13" t="s">
        <v>65</v>
      </c>
      <c r="E33" s="11">
        <v>140</v>
      </c>
      <c r="F33" s="4" t="s">
        <v>27</v>
      </c>
      <c r="G33" s="55"/>
      <c r="H33" s="2">
        <v>2</v>
      </c>
      <c r="I33" s="57"/>
    </row>
    <row r="34" spans="1:13" ht="64.5" customHeight="1" thickBot="1" x14ac:dyDescent="0.3">
      <c r="A34" s="7" t="s">
        <v>12</v>
      </c>
      <c r="B34" s="7" t="s">
        <v>13</v>
      </c>
      <c r="C34" s="7" t="s">
        <v>14</v>
      </c>
      <c r="D34" s="7" t="s">
        <v>15</v>
      </c>
      <c r="E34" s="7" t="s">
        <v>16</v>
      </c>
      <c r="F34" s="7" t="s">
        <v>17</v>
      </c>
      <c r="G34" s="54" t="s">
        <v>18</v>
      </c>
      <c r="H34" s="7" t="s">
        <v>19</v>
      </c>
      <c r="I34" s="54" t="s">
        <v>20</v>
      </c>
      <c r="J34" s="8" t="s">
        <v>66</v>
      </c>
      <c r="K34" s="9" t="s">
        <v>22</v>
      </c>
      <c r="L34" s="10">
        <f t="shared" ref="L34:M34" si="0">SUM(H35:H42)</f>
        <v>8</v>
      </c>
      <c r="M34" s="10">
        <f t="shared" si="0"/>
        <v>0</v>
      </c>
    </row>
    <row r="35" spans="1:13" ht="15.75" customHeight="1" x14ac:dyDescent="0.35">
      <c r="A35" s="11"/>
      <c r="B35" s="12" t="s">
        <v>67</v>
      </c>
      <c r="C35" s="13"/>
      <c r="D35" s="13"/>
      <c r="E35" s="13"/>
      <c r="F35" s="13"/>
      <c r="G35" s="13"/>
      <c r="H35" s="13"/>
      <c r="I35" s="13"/>
    </row>
    <row r="36" spans="1:13" ht="25.5" customHeight="1" x14ac:dyDescent="0.25">
      <c r="A36" s="11" t="s">
        <v>68</v>
      </c>
      <c r="B36" s="13"/>
      <c r="C36" s="11" t="s">
        <v>25</v>
      </c>
      <c r="D36" s="13" t="s">
        <v>69</v>
      </c>
      <c r="E36" s="15" t="s">
        <v>70</v>
      </c>
      <c r="F36" s="58" t="s">
        <v>71</v>
      </c>
      <c r="G36" s="55"/>
      <c r="H36" s="2">
        <v>4</v>
      </c>
      <c r="I36" s="57"/>
    </row>
    <row r="37" spans="1:13" ht="12.75" customHeight="1" x14ac:dyDescent="0.25">
      <c r="A37" s="11"/>
      <c r="B37" s="13"/>
      <c r="C37" s="11"/>
      <c r="D37" s="13"/>
      <c r="E37" s="11"/>
      <c r="F37" s="13"/>
      <c r="G37" s="13"/>
      <c r="H37" s="11"/>
      <c r="I37" s="14"/>
    </row>
    <row r="38" spans="1:13" ht="12.75" customHeight="1" x14ac:dyDescent="0.25">
      <c r="A38" s="11" t="s">
        <v>72</v>
      </c>
      <c r="B38" s="13"/>
      <c r="C38" s="11" t="s">
        <v>25</v>
      </c>
      <c r="D38" s="13" t="s">
        <v>73</v>
      </c>
      <c r="E38" s="11" t="s">
        <v>74</v>
      </c>
      <c r="F38" s="4" t="s">
        <v>75</v>
      </c>
      <c r="G38" s="55"/>
      <c r="H38" s="2">
        <v>4</v>
      </c>
      <c r="I38" s="56"/>
    </row>
    <row r="39" spans="1:13" ht="12.75" customHeight="1" x14ac:dyDescent="0.25">
      <c r="A39" s="11"/>
      <c r="B39" s="13"/>
      <c r="C39" s="13"/>
      <c r="D39" s="13"/>
      <c r="E39" s="11"/>
      <c r="F39" s="13"/>
      <c r="G39" s="13"/>
      <c r="H39" s="13"/>
      <c r="I39" s="13"/>
    </row>
    <row r="40" spans="1:13" ht="12.75" customHeight="1" x14ac:dyDescent="0.25">
      <c r="A40" s="11"/>
      <c r="B40" s="13"/>
      <c r="C40" s="11"/>
      <c r="D40" s="13"/>
      <c r="E40" s="11"/>
      <c r="F40" s="13"/>
      <c r="G40" s="13"/>
      <c r="H40" s="11"/>
      <c r="I40" s="16"/>
    </row>
    <row r="41" spans="1:13" ht="12.75" customHeight="1" x14ac:dyDescent="0.25">
      <c r="A41" s="11"/>
      <c r="B41" s="13"/>
      <c r="C41" s="11"/>
      <c r="D41" s="13"/>
      <c r="E41" s="11"/>
      <c r="F41" s="13"/>
      <c r="G41" s="13"/>
      <c r="H41" s="11"/>
      <c r="I41" s="16"/>
    </row>
    <row r="42" spans="1:13" ht="13.5" customHeight="1" thickBot="1" x14ac:dyDescent="0.3">
      <c r="A42" s="11"/>
      <c r="B42" s="13"/>
      <c r="C42" s="11"/>
      <c r="D42" s="13"/>
      <c r="E42" s="11"/>
      <c r="F42" s="13"/>
      <c r="G42" s="13"/>
      <c r="H42" s="11"/>
      <c r="I42" s="16"/>
    </row>
    <row r="43" spans="1:13" ht="64.5" customHeight="1" thickBot="1" x14ac:dyDescent="0.3">
      <c r="A43" s="7" t="s">
        <v>12</v>
      </c>
      <c r="B43" s="7" t="s">
        <v>13</v>
      </c>
      <c r="C43" s="7" t="s">
        <v>14</v>
      </c>
      <c r="D43" s="7" t="s">
        <v>15</v>
      </c>
      <c r="E43" s="7" t="s">
        <v>16</v>
      </c>
      <c r="F43" s="7" t="s">
        <v>17</v>
      </c>
      <c r="G43" s="7" t="s">
        <v>18</v>
      </c>
      <c r="H43" s="7" t="s">
        <v>19</v>
      </c>
      <c r="I43" s="7" t="s">
        <v>20</v>
      </c>
      <c r="J43" s="8" t="s">
        <v>66</v>
      </c>
      <c r="K43" s="9" t="s">
        <v>22</v>
      </c>
      <c r="L43" s="17">
        <f t="shared" ref="L43:M43" si="1">SUM(H44:H74)</f>
        <v>12</v>
      </c>
      <c r="M43" s="17">
        <f t="shared" si="1"/>
        <v>0</v>
      </c>
    </row>
    <row r="44" spans="1:13" ht="21" customHeight="1" x14ac:dyDescent="0.4">
      <c r="A44" s="11"/>
      <c r="B44" s="12" t="s">
        <v>76</v>
      </c>
      <c r="C44" s="11"/>
      <c r="D44" s="18"/>
      <c r="E44" s="11"/>
      <c r="F44" s="13"/>
      <c r="G44" s="13"/>
      <c r="H44" s="11"/>
      <c r="I44" s="16"/>
      <c r="J44" s="8"/>
      <c r="K44" s="9"/>
      <c r="L44" s="17"/>
      <c r="M44" s="17"/>
    </row>
    <row r="45" spans="1:13" ht="15.75" customHeight="1" x14ac:dyDescent="0.25">
      <c r="A45" s="11" t="s">
        <v>77</v>
      </c>
      <c r="B45" s="13"/>
      <c r="C45" s="11" t="s">
        <v>78</v>
      </c>
      <c r="D45" s="13" t="s">
        <v>79</v>
      </c>
      <c r="E45" s="11"/>
      <c r="F45" s="4"/>
      <c r="G45" s="55"/>
      <c r="H45" s="2">
        <v>2</v>
      </c>
      <c r="I45" s="61"/>
    </row>
    <row r="46" spans="1:13" ht="15.75" customHeight="1" thickBot="1" x14ac:dyDescent="0.3">
      <c r="A46" s="11"/>
      <c r="B46" s="13"/>
      <c r="C46" s="11"/>
      <c r="D46" s="13"/>
      <c r="E46" s="11">
        <v>0</v>
      </c>
      <c r="F46" s="13" t="s">
        <v>80</v>
      </c>
      <c r="G46" s="13"/>
      <c r="H46" s="11"/>
      <c r="I46" s="60"/>
    </row>
    <row r="47" spans="1:13" ht="15.75" customHeight="1" thickBot="1" x14ac:dyDescent="0.3">
      <c r="A47" s="11"/>
      <c r="B47" s="13"/>
      <c r="C47" s="11"/>
      <c r="D47" t="s">
        <v>177</v>
      </c>
      <c r="E47" s="11">
        <v>1</v>
      </c>
      <c r="F47" s="13" t="s">
        <v>81</v>
      </c>
      <c r="G47" s="13"/>
      <c r="H47" s="11"/>
      <c r="I47" s="19"/>
    </row>
    <row r="48" spans="1:13" ht="15.75" customHeight="1" thickBot="1" x14ac:dyDescent="0.3">
      <c r="A48" s="11"/>
      <c r="B48" s="13"/>
      <c r="C48" s="11"/>
      <c r="D48" t="s">
        <v>178</v>
      </c>
      <c r="E48" s="11">
        <v>2</v>
      </c>
      <c r="F48" s="13" t="s">
        <v>82</v>
      </c>
      <c r="G48" s="13"/>
      <c r="H48" s="11"/>
      <c r="I48" s="19"/>
    </row>
    <row r="49" spans="1:9" ht="15.75" customHeight="1" x14ac:dyDescent="0.25">
      <c r="A49" s="11"/>
      <c r="B49" s="13"/>
      <c r="C49" s="11"/>
      <c r="D49" t="s">
        <v>179</v>
      </c>
      <c r="E49" s="11">
        <v>3</v>
      </c>
      <c r="F49" s="13" t="s">
        <v>83</v>
      </c>
      <c r="G49" s="13"/>
      <c r="H49" s="11"/>
      <c r="I49" s="59"/>
    </row>
    <row r="50" spans="1:9" ht="15.75" customHeight="1" x14ac:dyDescent="0.25">
      <c r="A50" s="11" t="s">
        <v>84</v>
      </c>
      <c r="B50" s="13"/>
      <c r="C50" s="11" t="s">
        <v>78</v>
      </c>
      <c r="D50" s="13" t="s">
        <v>85</v>
      </c>
      <c r="E50" s="11"/>
      <c r="F50" s="4"/>
      <c r="G50" s="55"/>
      <c r="H50" s="2">
        <v>2</v>
      </c>
      <c r="I50" s="61"/>
    </row>
    <row r="51" spans="1:9" ht="15.75" customHeight="1" thickBot="1" x14ac:dyDescent="0.3">
      <c r="A51" s="11"/>
      <c r="B51" s="13"/>
      <c r="C51" s="11"/>
      <c r="D51" s="13"/>
      <c r="E51" s="11">
        <v>0</v>
      </c>
      <c r="F51" s="13" t="s">
        <v>80</v>
      </c>
      <c r="G51" s="13"/>
      <c r="H51" s="11"/>
      <c r="I51" s="60"/>
    </row>
    <row r="52" spans="1:9" ht="15.75" customHeight="1" thickBot="1" x14ac:dyDescent="0.3">
      <c r="A52" s="11"/>
      <c r="B52" s="13"/>
      <c r="C52" s="11"/>
      <c r="D52" t="s">
        <v>177</v>
      </c>
      <c r="E52" s="11">
        <v>1</v>
      </c>
      <c r="F52" s="13" t="s">
        <v>81</v>
      </c>
      <c r="G52" s="13"/>
      <c r="H52" s="11"/>
      <c r="I52" s="19"/>
    </row>
    <row r="53" spans="1:9" ht="15.75" customHeight="1" thickBot="1" x14ac:dyDescent="0.3">
      <c r="A53" s="11"/>
      <c r="B53" s="13"/>
      <c r="C53" s="11"/>
      <c r="D53" t="s">
        <v>178</v>
      </c>
      <c r="E53" s="11">
        <v>2</v>
      </c>
      <c r="F53" s="13" t="s">
        <v>82</v>
      </c>
      <c r="G53" s="13"/>
      <c r="H53" s="11"/>
      <c r="I53" s="19"/>
    </row>
    <row r="54" spans="1:9" ht="15.75" customHeight="1" x14ac:dyDescent="0.25">
      <c r="A54" s="11"/>
      <c r="B54" s="13"/>
      <c r="C54" s="11"/>
      <c r="D54" t="s">
        <v>179</v>
      </c>
      <c r="E54" s="11">
        <v>3</v>
      </c>
      <c r="F54" s="13" t="s">
        <v>83</v>
      </c>
      <c r="G54" s="13"/>
      <c r="H54" s="11"/>
      <c r="I54" s="59"/>
    </row>
    <row r="55" spans="1:9" ht="15.75" customHeight="1" x14ac:dyDescent="0.25">
      <c r="A55" s="11" t="s">
        <v>86</v>
      </c>
      <c r="B55" s="13"/>
      <c r="C55" s="11" t="s">
        <v>78</v>
      </c>
      <c r="D55" s="13" t="s">
        <v>87</v>
      </c>
      <c r="E55" s="11"/>
      <c r="F55" s="4"/>
      <c r="G55" s="55"/>
      <c r="H55" s="2">
        <v>2</v>
      </c>
      <c r="I55" s="61"/>
    </row>
    <row r="56" spans="1:9" ht="15.75" customHeight="1" thickBot="1" x14ac:dyDescent="0.3">
      <c r="A56" s="11"/>
      <c r="B56" s="13"/>
      <c r="C56" s="11"/>
      <c r="D56" s="13"/>
      <c r="E56" s="11">
        <v>0</v>
      </c>
      <c r="F56" s="13" t="s">
        <v>80</v>
      </c>
      <c r="G56" s="13"/>
      <c r="H56" s="11"/>
      <c r="I56" s="60"/>
    </row>
    <row r="57" spans="1:9" ht="15.75" customHeight="1" thickBot="1" x14ac:dyDescent="0.3">
      <c r="A57" s="11"/>
      <c r="B57" s="13"/>
      <c r="C57" s="11"/>
      <c r="D57" t="s">
        <v>177</v>
      </c>
      <c r="E57" s="11">
        <v>1</v>
      </c>
      <c r="F57" s="13" t="s">
        <v>81</v>
      </c>
      <c r="G57" s="13"/>
      <c r="H57" s="11"/>
      <c r="I57" s="19"/>
    </row>
    <row r="58" spans="1:9" ht="15.75" customHeight="1" thickBot="1" x14ac:dyDescent="0.3">
      <c r="A58" s="11"/>
      <c r="B58" s="13"/>
      <c r="C58" s="11"/>
      <c r="D58" t="s">
        <v>178</v>
      </c>
      <c r="E58" s="11">
        <v>2</v>
      </c>
      <c r="F58" s="13" t="s">
        <v>82</v>
      </c>
      <c r="G58" s="13"/>
      <c r="H58" s="11"/>
      <c r="I58" s="19"/>
    </row>
    <row r="59" spans="1:9" ht="15.75" customHeight="1" x14ac:dyDescent="0.25">
      <c r="A59" s="11"/>
      <c r="B59" s="13"/>
      <c r="C59" s="11"/>
      <c r="D59" t="s">
        <v>179</v>
      </c>
      <c r="E59" s="11">
        <v>3</v>
      </c>
      <c r="F59" s="13" t="s">
        <v>83</v>
      </c>
      <c r="G59" s="13"/>
      <c r="H59" s="11"/>
      <c r="I59" s="59"/>
    </row>
    <row r="60" spans="1:9" ht="15.75" customHeight="1" x14ac:dyDescent="0.25">
      <c r="A60" s="11" t="s">
        <v>88</v>
      </c>
      <c r="B60" s="13"/>
      <c r="C60" s="11" t="s">
        <v>78</v>
      </c>
      <c r="D60" s="13" t="s">
        <v>89</v>
      </c>
      <c r="E60" s="11"/>
      <c r="F60" s="4"/>
      <c r="G60" s="55"/>
      <c r="H60" s="2">
        <v>2</v>
      </c>
      <c r="I60" s="61"/>
    </row>
    <row r="61" spans="1:9" ht="15.75" customHeight="1" thickBot="1" x14ac:dyDescent="0.3">
      <c r="A61" s="11"/>
      <c r="B61" s="13"/>
      <c r="C61" s="11"/>
      <c r="D61" s="13"/>
      <c r="E61" s="11">
        <v>0</v>
      </c>
      <c r="F61" s="13" t="s">
        <v>80</v>
      </c>
      <c r="G61" s="13"/>
      <c r="H61" s="11"/>
      <c r="I61" s="60"/>
    </row>
    <row r="62" spans="1:9" ht="15.75" customHeight="1" thickBot="1" x14ac:dyDescent="0.3">
      <c r="A62" s="11"/>
      <c r="B62" s="13"/>
      <c r="C62" s="11"/>
      <c r="D62" t="s">
        <v>177</v>
      </c>
      <c r="E62" s="11">
        <v>1</v>
      </c>
      <c r="F62" s="13" t="s">
        <v>81</v>
      </c>
      <c r="G62" s="13"/>
      <c r="H62" s="11"/>
      <c r="I62" s="19"/>
    </row>
    <row r="63" spans="1:9" ht="15.75" customHeight="1" thickBot="1" x14ac:dyDescent="0.3">
      <c r="A63" s="11"/>
      <c r="B63" s="13"/>
      <c r="C63" s="11"/>
      <c r="D63" t="s">
        <v>178</v>
      </c>
      <c r="E63" s="11">
        <v>2</v>
      </c>
      <c r="F63" s="13" t="s">
        <v>82</v>
      </c>
      <c r="G63" s="13"/>
      <c r="H63" s="11"/>
      <c r="I63" s="19"/>
    </row>
    <row r="64" spans="1:9" ht="15.75" customHeight="1" x14ac:dyDescent="0.25">
      <c r="A64" s="11"/>
      <c r="B64" s="13"/>
      <c r="C64" s="11"/>
      <c r="D64" t="s">
        <v>179</v>
      </c>
      <c r="E64" s="11">
        <v>3</v>
      </c>
      <c r="F64" s="13" t="s">
        <v>83</v>
      </c>
      <c r="G64" s="13"/>
      <c r="H64" s="11"/>
      <c r="I64" s="59"/>
    </row>
    <row r="65" spans="1:13" ht="15.75" customHeight="1" x14ac:dyDescent="0.25">
      <c r="A65" s="11" t="s">
        <v>90</v>
      </c>
      <c r="B65" s="13"/>
      <c r="C65" s="11" t="s">
        <v>78</v>
      </c>
      <c r="D65" s="13" t="s">
        <v>91</v>
      </c>
      <c r="E65" s="11"/>
      <c r="F65" s="4"/>
      <c r="G65" s="55"/>
      <c r="H65" s="2">
        <v>2</v>
      </c>
      <c r="I65" s="61"/>
    </row>
    <row r="66" spans="1:13" ht="15.75" customHeight="1" thickBot="1" x14ac:dyDescent="0.3">
      <c r="A66" s="11"/>
      <c r="B66" s="13"/>
      <c r="C66" s="11"/>
      <c r="D66" s="13"/>
      <c r="E66" s="11">
        <v>0</v>
      </c>
      <c r="F66" s="13" t="s">
        <v>80</v>
      </c>
      <c r="G66" s="13"/>
      <c r="H66" s="11"/>
      <c r="I66" s="60"/>
    </row>
    <row r="67" spans="1:13" ht="15.75" customHeight="1" thickBot="1" x14ac:dyDescent="0.3">
      <c r="A67" s="11"/>
      <c r="B67" s="13"/>
      <c r="C67" s="11"/>
      <c r="D67" t="s">
        <v>177</v>
      </c>
      <c r="E67" s="11">
        <v>1</v>
      </c>
      <c r="F67" s="13" t="s">
        <v>81</v>
      </c>
      <c r="G67" s="13"/>
      <c r="H67" s="11"/>
      <c r="I67" s="19"/>
    </row>
    <row r="68" spans="1:13" ht="15.75" customHeight="1" thickBot="1" x14ac:dyDescent="0.3">
      <c r="A68" s="11"/>
      <c r="B68" s="13"/>
      <c r="C68" s="11"/>
      <c r="D68" t="s">
        <v>178</v>
      </c>
      <c r="E68" s="11">
        <v>2</v>
      </c>
      <c r="F68" s="13" t="s">
        <v>82</v>
      </c>
      <c r="G68" s="13"/>
      <c r="H68" s="11"/>
      <c r="I68" s="19"/>
    </row>
    <row r="69" spans="1:13" ht="15.75" customHeight="1" x14ac:dyDescent="0.25">
      <c r="A69" s="11"/>
      <c r="B69" s="13"/>
      <c r="C69" s="11"/>
      <c r="D69" t="s">
        <v>179</v>
      </c>
      <c r="E69" s="11">
        <v>3</v>
      </c>
      <c r="F69" s="13" t="s">
        <v>83</v>
      </c>
      <c r="G69" s="13"/>
      <c r="H69" s="11"/>
      <c r="I69" s="59"/>
    </row>
    <row r="70" spans="1:13" ht="15.75" customHeight="1" x14ac:dyDescent="0.25">
      <c r="A70" s="11" t="s">
        <v>92</v>
      </c>
      <c r="B70" s="13"/>
      <c r="C70" s="11" t="s">
        <v>78</v>
      </c>
      <c r="D70" s="13" t="s">
        <v>93</v>
      </c>
      <c r="E70" s="11"/>
      <c r="F70" s="4"/>
      <c r="G70" s="55"/>
      <c r="H70" s="2">
        <v>2</v>
      </c>
      <c r="I70" s="61"/>
    </row>
    <row r="71" spans="1:13" ht="15.75" customHeight="1" thickBot="1" x14ac:dyDescent="0.3">
      <c r="A71" s="11"/>
      <c r="B71" s="13"/>
      <c r="C71" s="11"/>
      <c r="D71" s="13"/>
      <c r="E71" s="11">
        <v>0</v>
      </c>
      <c r="F71" s="13" t="s">
        <v>80</v>
      </c>
      <c r="G71" s="13"/>
      <c r="H71" s="11"/>
      <c r="I71" s="60"/>
    </row>
    <row r="72" spans="1:13" ht="15.75" customHeight="1" thickBot="1" x14ac:dyDescent="0.3">
      <c r="A72" s="11"/>
      <c r="B72" s="13"/>
      <c r="C72" s="11"/>
      <c r="D72" t="s">
        <v>177</v>
      </c>
      <c r="E72" s="11">
        <v>1</v>
      </c>
      <c r="F72" s="13" t="s">
        <v>81</v>
      </c>
      <c r="G72" s="13"/>
      <c r="H72" s="11"/>
      <c r="I72" s="19"/>
    </row>
    <row r="73" spans="1:13" ht="15.75" customHeight="1" thickBot="1" x14ac:dyDescent="0.3">
      <c r="A73" s="11"/>
      <c r="B73" s="13"/>
      <c r="C73" s="11"/>
      <c r="D73" t="s">
        <v>178</v>
      </c>
      <c r="E73" s="11">
        <v>2</v>
      </c>
      <c r="F73" s="13" t="s">
        <v>82</v>
      </c>
      <c r="G73" s="13"/>
      <c r="H73" s="11"/>
      <c r="I73" s="19"/>
    </row>
    <row r="74" spans="1:13" ht="15.75" customHeight="1" thickBot="1" x14ac:dyDescent="0.3">
      <c r="A74" s="11"/>
      <c r="B74" s="13"/>
      <c r="C74" s="11"/>
      <c r="D74" t="s">
        <v>179</v>
      </c>
      <c r="E74" s="11">
        <v>3</v>
      </c>
      <c r="F74" s="13" t="s">
        <v>83</v>
      </c>
      <c r="G74" s="13"/>
      <c r="H74" s="11"/>
      <c r="I74" s="19"/>
    </row>
    <row r="75" spans="1:13" ht="64.5" customHeight="1" thickBot="1" x14ac:dyDescent="0.3">
      <c r="A75" s="7" t="s">
        <v>12</v>
      </c>
      <c r="B75" s="7" t="s">
        <v>13</v>
      </c>
      <c r="C75" s="7" t="s">
        <v>14</v>
      </c>
      <c r="D75" s="7" t="s">
        <v>15</v>
      </c>
      <c r="E75" s="7" t="s">
        <v>16</v>
      </c>
      <c r="F75" s="7" t="s">
        <v>17</v>
      </c>
      <c r="G75" s="7" t="s">
        <v>18</v>
      </c>
      <c r="H75" s="7" t="s">
        <v>19</v>
      </c>
      <c r="I75" s="7" t="s">
        <v>20</v>
      </c>
      <c r="J75" s="8" t="s">
        <v>21</v>
      </c>
      <c r="K75" s="9" t="s">
        <v>22</v>
      </c>
      <c r="L75" s="10">
        <f t="shared" ref="L75:M75" si="2">SUM(H76:H84)</f>
        <v>8</v>
      </c>
      <c r="M75" s="10">
        <f t="shared" si="2"/>
        <v>0</v>
      </c>
    </row>
    <row r="76" spans="1:13" ht="15.75" customHeight="1" x14ac:dyDescent="0.35">
      <c r="A76" s="11"/>
      <c r="B76" s="12" t="s">
        <v>94</v>
      </c>
      <c r="C76" s="13"/>
      <c r="D76" s="13"/>
      <c r="E76" s="13"/>
      <c r="F76" s="13"/>
      <c r="G76" s="13"/>
      <c r="H76" s="13"/>
      <c r="I76" s="13"/>
    </row>
    <row r="77" spans="1:13" ht="12.75" customHeight="1" x14ac:dyDescent="0.25">
      <c r="A77" s="11" t="s">
        <v>95</v>
      </c>
      <c r="B77" s="13"/>
      <c r="C77" s="11" t="s">
        <v>25</v>
      </c>
      <c r="D77" s="13" t="s">
        <v>96</v>
      </c>
      <c r="E77" s="11">
        <v>90</v>
      </c>
      <c r="F77" s="4" t="s">
        <v>97</v>
      </c>
      <c r="G77" s="55"/>
      <c r="H77" s="2">
        <v>1</v>
      </c>
      <c r="I77" s="57"/>
    </row>
    <row r="78" spans="1:13" ht="12.75" customHeight="1" x14ac:dyDescent="0.25">
      <c r="A78" s="11" t="s">
        <v>98</v>
      </c>
      <c r="B78" s="13"/>
      <c r="C78" s="11" t="s">
        <v>25</v>
      </c>
      <c r="D78" s="13" t="s">
        <v>99</v>
      </c>
      <c r="E78" s="11">
        <v>90</v>
      </c>
      <c r="F78" s="4" t="s">
        <v>97</v>
      </c>
      <c r="G78" s="55"/>
      <c r="H78" s="2">
        <v>1</v>
      </c>
      <c r="I78" s="57"/>
    </row>
    <row r="79" spans="1:13" ht="12.75" customHeight="1" x14ac:dyDescent="0.25">
      <c r="A79" s="11" t="s">
        <v>100</v>
      </c>
      <c r="B79" s="13"/>
      <c r="C79" s="11" t="s">
        <v>25</v>
      </c>
      <c r="D79" s="13" t="s">
        <v>101</v>
      </c>
      <c r="E79" s="11">
        <v>90</v>
      </c>
      <c r="F79" s="4" t="s">
        <v>97</v>
      </c>
      <c r="G79" s="55"/>
      <c r="H79" s="2">
        <v>1</v>
      </c>
      <c r="I79" s="57"/>
    </row>
    <row r="80" spans="1:13" ht="12.75" customHeight="1" x14ac:dyDescent="0.25">
      <c r="A80" s="11" t="s">
        <v>102</v>
      </c>
      <c r="B80" s="13"/>
      <c r="C80" s="11" t="s">
        <v>25</v>
      </c>
      <c r="D80" s="13" t="s">
        <v>103</v>
      </c>
      <c r="E80" s="11">
        <v>90</v>
      </c>
      <c r="F80" s="4" t="s">
        <v>97</v>
      </c>
      <c r="G80" s="55"/>
      <c r="H80" s="2">
        <v>1</v>
      </c>
      <c r="I80" s="57"/>
    </row>
    <row r="81" spans="1:13" ht="12.75" customHeight="1" x14ac:dyDescent="0.25">
      <c r="A81" s="11" t="s">
        <v>104</v>
      </c>
      <c r="B81" s="13"/>
      <c r="C81" s="11" t="s">
        <v>25</v>
      </c>
      <c r="D81" s="13" t="s">
        <v>105</v>
      </c>
      <c r="E81" s="11">
        <v>135</v>
      </c>
      <c r="F81" s="4" t="s">
        <v>97</v>
      </c>
      <c r="G81" s="55"/>
      <c r="H81" s="2">
        <v>1</v>
      </c>
      <c r="I81" s="57"/>
    </row>
    <row r="82" spans="1:13" ht="12.75" customHeight="1" x14ac:dyDescent="0.25">
      <c r="A82" s="11" t="s">
        <v>106</v>
      </c>
      <c r="B82" s="13"/>
      <c r="C82" s="11" t="s">
        <v>25</v>
      </c>
      <c r="D82" s="13" t="s">
        <v>107</v>
      </c>
      <c r="E82" s="11">
        <v>135</v>
      </c>
      <c r="F82" s="4" t="s">
        <v>97</v>
      </c>
      <c r="G82" s="55"/>
      <c r="H82" s="2">
        <v>1</v>
      </c>
      <c r="I82" s="57"/>
    </row>
    <row r="83" spans="1:13" ht="12.75" customHeight="1" x14ac:dyDescent="0.25">
      <c r="A83" s="11" t="s">
        <v>108</v>
      </c>
      <c r="B83" s="13"/>
      <c r="C83" s="11" t="s">
        <v>25</v>
      </c>
      <c r="D83" s="13" t="s">
        <v>109</v>
      </c>
      <c r="E83" s="11">
        <v>135</v>
      </c>
      <c r="F83" s="4" t="s">
        <v>97</v>
      </c>
      <c r="G83" s="55"/>
      <c r="H83" s="2">
        <v>1</v>
      </c>
      <c r="I83" s="57"/>
    </row>
    <row r="84" spans="1:13" ht="13.5" customHeight="1" thickBot="1" x14ac:dyDescent="0.3">
      <c r="A84" s="11" t="s">
        <v>110</v>
      </c>
      <c r="B84" s="13"/>
      <c r="C84" s="11" t="s">
        <v>25</v>
      </c>
      <c r="D84" s="13" t="s">
        <v>111</v>
      </c>
      <c r="E84" s="11">
        <v>135</v>
      </c>
      <c r="F84" s="4" t="s">
        <v>97</v>
      </c>
      <c r="G84" s="55"/>
      <c r="H84" s="2">
        <v>1</v>
      </c>
      <c r="I84" s="57"/>
    </row>
    <row r="85" spans="1:13" ht="64.5" customHeight="1" thickBot="1" x14ac:dyDescent="0.3">
      <c r="A85" s="7" t="s">
        <v>12</v>
      </c>
      <c r="B85" s="7" t="s">
        <v>13</v>
      </c>
      <c r="C85" s="7" t="s">
        <v>14</v>
      </c>
      <c r="D85" s="7" t="s">
        <v>15</v>
      </c>
      <c r="E85" s="7" t="s">
        <v>16</v>
      </c>
      <c r="F85" s="7" t="s">
        <v>17</v>
      </c>
      <c r="G85" s="54" t="s">
        <v>18</v>
      </c>
      <c r="H85" s="7" t="s">
        <v>112</v>
      </c>
      <c r="I85" s="54" t="s">
        <v>19</v>
      </c>
      <c r="J85" s="8" t="s">
        <v>113</v>
      </c>
      <c r="K85" s="9" t="s">
        <v>22</v>
      </c>
      <c r="L85" s="10">
        <f t="shared" ref="L85:M85" si="3">SUM(H86:H93)</f>
        <v>6</v>
      </c>
      <c r="M85" s="10">
        <f t="shared" si="3"/>
        <v>0</v>
      </c>
    </row>
    <row r="86" spans="1:13" ht="15.75" customHeight="1" x14ac:dyDescent="0.35">
      <c r="A86" s="11" t="s">
        <v>8</v>
      </c>
      <c r="B86" s="12" t="s">
        <v>114</v>
      </c>
      <c r="C86" s="13"/>
      <c r="D86" s="13"/>
      <c r="E86" s="13"/>
      <c r="F86" s="13"/>
      <c r="G86" s="13"/>
      <c r="H86" s="13"/>
      <c r="I86" s="13"/>
    </row>
    <row r="87" spans="1:13" ht="12.75" customHeight="1" x14ac:dyDescent="0.25">
      <c r="A87" s="11" t="s">
        <v>115</v>
      </c>
      <c r="B87" s="13"/>
      <c r="C87" s="11" t="s">
        <v>25</v>
      </c>
      <c r="D87" s="13" t="s">
        <v>116</v>
      </c>
      <c r="E87" s="11" t="s">
        <v>117</v>
      </c>
      <c r="F87" s="4" t="s">
        <v>118</v>
      </c>
      <c r="G87" s="55"/>
      <c r="H87" s="2">
        <v>1</v>
      </c>
      <c r="I87" s="57"/>
    </row>
    <row r="88" spans="1:13" ht="12.75" customHeight="1" x14ac:dyDescent="0.25">
      <c r="A88" s="11" t="s">
        <v>119</v>
      </c>
      <c r="B88" s="13"/>
      <c r="C88" s="11" t="s">
        <v>25</v>
      </c>
      <c r="D88" s="13" t="s">
        <v>120</v>
      </c>
      <c r="E88" s="11" t="s">
        <v>117</v>
      </c>
      <c r="F88" s="4" t="s">
        <v>118</v>
      </c>
      <c r="G88" s="55"/>
      <c r="H88" s="2">
        <v>1</v>
      </c>
      <c r="I88" s="57"/>
    </row>
    <row r="89" spans="1:13" ht="12.75" customHeight="1" x14ac:dyDescent="0.25">
      <c r="A89" s="11" t="s">
        <v>121</v>
      </c>
      <c r="B89" s="13"/>
      <c r="C89" s="11" t="s">
        <v>25</v>
      </c>
      <c r="D89" s="13" t="s">
        <v>122</v>
      </c>
      <c r="E89" s="11" t="s">
        <v>117</v>
      </c>
      <c r="F89" s="4" t="s">
        <v>118</v>
      </c>
      <c r="G89" s="55"/>
      <c r="H89" s="2">
        <v>1</v>
      </c>
      <c r="I89" s="57"/>
    </row>
    <row r="90" spans="1:13" ht="12.75" customHeight="1" x14ac:dyDescent="0.25">
      <c r="A90" s="11" t="s">
        <v>123</v>
      </c>
      <c r="B90" s="13"/>
      <c r="C90" s="11" t="s">
        <v>25</v>
      </c>
      <c r="D90" s="13" t="s">
        <v>124</v>
      </c>
      <c r="E90" s="11" t="s">
        <v>117</v>
      </c>
      <c r="F90" s="4" t="s">
        <v>118</v>
      </c>
      <c r="G90" s="55"/>
      <c r="H90" s="2">
        <v>1</v>
      </c>
      <c r="I90" s="57"/>
    </row>
    <row r="91" spans="1:13" ht="12.75" customHeight="1" x14ac:dyDescent="0.25">
      <c r="A91" s="11" t="s">
        <v>125</v>
      </c>
      <c r="B91" s="13"/>
      <c r="C91" s="11" t="s">
        <v>25</v>
      </c>
      <c r="D91" s="13" t="s">
        <v>126</v>
      </c>
      <c r="E91" s="11" t="s">
        <v>117</v>
      </c>
      <c r="F91" s="4" t="s">
        <v>118</v>
      </c>
      <c r="G91" s="55"/>
      <c r="H91" s="2">
        <v>1</v>
      </c>
      <c r="I91" s="57"/>
    </row>
    <row r="92" spans="1:13" ht="12.75" customHeight="1" x14ac:dyDescent="0.25">
      <c r="A92" s="11" t="s">
        <v>127</v>
      </c>
      <c r="B92" s="13"/>
      <c r="C92" s="11" t="s">
        <v>25</v>
      </c>
      <c r="D92" s="13" t="s">
        <v>128</v>
      </c>
      <c r="E92" s="11" t="s">
        <v>117</v>
      </c>
      <c r="F92" s="4" t="s">
        <v>118</v>
      </c>
      <c r="G92" s="55"/>
      <c r="H92" s="2">
        <v>1</v>
      </c>
      <c r="I92" s="57"/>
    </row>
    <row r="93" spans="1:13" ht="13.5" customHeight="1" thickBot="1" x14ac:dyDescent="0.3">
      <c r="A93" s="11"/>
      <c r="B93" s="13"/>
      <c r="C93" s="13"/>
      <c r="D93" s="13"/>
      <c r="E93" s="13"/>
      <c r="F93" s="13"/>
      <c r="G93" s="13"/>
      <c r="H93" s="13"/>
      <c r="I93" s="13"/>
    </row>
    <row r="94" spans="1:13" ht="64.5" customHeight="1" thickBot="1" x14ac:dyDescent="0.3">
      <c r="A94" s="7" t="s">
        <v>12</v>
      </c>
      <c r="B94" s="7" t="s">
        <v>13</v>
      </c>
      <c r="C94" s="7" t="s">
        <v>14</v>
      </c>
      <c r="D94" s="7" t="s">
        <v>15</v>
      </c>
      <c r="E94" s="7" t="s">
        <v>16</v>
      </c>
      <c r="F94" s="7" t="s">
        <v>17</v>
      </c>
      <c r="G94" s="7" t="s">
        <v>18</v>
      </c>
      <c r="H94" s="7" t="s">
        <v>112</v>
      </c>
      <c r="I94" s="7" t="s">
        <v>19</v>
      </c>
      <c r="J94" s="8" t="s">
        <v>129</v>
      </c>
      <c r="K94" s="9" t="s">
        <v>22</v>
      </c>
      <c r="L94" s="10">
        <f t="shared" ref="L94:M94" si="4">SUM(H95:H100)</f>
        <v>10</v>
      </c>
      <c r="M94" s="10">
        <f t="shared" si="4"/>
        <v>0</v>
      </c>
    </row>
    <row r="95" spans="1:13" ht="15.75" customHeight="1" x14ac:dyDescent="0.35">
      <c r="A95" s="11" t="s">
        <v>9</v>
      </c>
      <c r="B95" s="12" t="s">
        <v>130</v>
      </c>
      <c r="C95" s="13"/>
      <c r="D95" s="13"/>
      <c r="E95" s="13"/>
      <c r="F95" s="13"/>
      <c r="G95" s="13"/>
      <c r="H95" s="13"/>
      <c r="I95" s="13"/>
    </row>
    <row r="96" spans="1:13" ht="13.5" customHeight="1" thickBot="1" x14ac:dyDescent="0.3">
      <c r="A96" s="11"/>
      <c r="B96" s="13"/>
      <c r="C96" s="11"/>
      <c r="D96" s="13"/>
      <c r="E96" s="11"/>
      <c r="F96" s="13"/>
      <c r="G96" s="13"/>
      <c r="H96" s="11"/>
      <c r="I96" s="16"/>
    </row>
    <row r="97" spans="1:13" ht="13.5" customHeight="1" thickBot="1" x14ac:dyDescent="0.3">
      <c r="A97" s="11" t="s">
        <v>131</v>
      </c>
      <c r="B97" s="13"/>
      <c r="C97" s="11" t="s">
        <v>25</v>
      </c>
      <c r="D97" s="20" t="s">
        <v>132</v>
      </c>
      <c r="E97" s="11" t="s">
        <v>117</v>
      </c>
      <c r="F97" s="4"/>
      <c r="G97" s="55"/>
      <c r="H97" s="2">
        <v>5</v>
      </c>
      <c r="I97" s="57"/>
    </row>
    <row r="98" spans="1:13" ht="12.75" customHeight="1" x14ac:dyDescent="0.25">
      <c r="A98" s="11"/>
      <c r="B98" s="13"/>
      <c r="C98" s="11"/>
      <c r="D98" s="13"/>
      <c r="E98" s="11"/>
      <c r="F98" s="13"/>
      <c r="G98" s="13"/>
      <c r="H98" s="11"/>
      <c r="I98" s="14"/>
    </row>
    <row r="99" spans="1:13" ht="12.75" customHeight="1" x14ac:dyDescent="0.25">
      <c r="A99" s="11" t="s">
        <v>133</v>
      </c>
      <c r="B99" s="13"/>
      <c r="C99" s="11" t="s">
        <v>25</v>
      </c>
      <c r="D99" t="s">
        <v>134</v>
      </c>
      <c r="E99" s="11" t="s">
        <v>117</v>
      </c>
      <c r="F99" s="4"/>
      <c r="G99" s="55"/>
      <c r="H99" s="2">
        <v>5</v>
      </c>
      <c r="I99" s="57"/>
    </row>
    <row r="100" spans="1:13" ht="15" customHeight="1" thickBot="1" x14ac:dyDescent="0.3">
      <c r="A100" s="11"/>
      <c r="B100" s="13"/>
      <c r="C100" s="11"/>
      <c r="D100" s="13"/>
      <c r="E100" s="11"/>
      <c r="F100" s="13"/>
      <c r="G100" s="13"/>
      <c r="H100" s="11"/>
      <c r="I100" s="16"/>
    </row>
    <row r="101" spans="1:13" ht="64.5" customHeight="1" thickBot="1" x14ac:dyDescent="0.3">
      <c r="A101" s="7" t="s">
        <v>12</v>
      </c>
      <c r="B101" s="7" t="s">
        <v>13</v>
      </c>
      <c r="C101" s="7" t="s">
        <v>14</v>
      </c>
      <c r="D101" s="7" t="s">
        <v>15</v>
      </c>
      <c r="E101" s="7" t="s">
        <v>16</v>
      </c>
      <c r="F101" s="7" t="s">
        <v>17</v>
      </c>
      <c r="G101" s="7" t="s">
        <v>18</v>
      </c>
      <c r="H101" s="7" t="s">
        <v>112</v>
      </c>
      <c r="I101" s="7" t="s">
        <v>19</v>
      </c>
      <c r="J101" s="8" t="s">
        <v>135</v>
      </c>
      <c r="K101" s="9" t="s">
        <v>22</v>
      </c>
      <c r="L101" s="10">
        <f t="shared" ref="L101:M101" si="5">SUM(H102:H106)</f>
        <v>16</v>
      </c>
      <c r="M101" s="10">
        <f t="shared" si="5"/>
        <v>0</v>
      </c>
    </row>
    <row r="102" spans="1:13" ht="15.75" customHeight="1" x14ac:dyDescent="0.35">
      <c r="A102" s="11" t="s">
        <v>10</v>
      </c>
      <c r="B102" s="12" t="s">
        <v>11</v>
      </c>
      <c r="C102" s="13"/>
      <c r="D102" s="13"/>
      <c r="E102" s="13"/>
      <c r="F102" s="13"/>
      <c r="G102" s="13"/>
      <c r="H102" s="13"/>
      <c r="I102" s="13"/>
    </row>
    <row r="103" spans="1:13" ht="51.75" customHeight="1" x14ac:dyDescent="0.25">
      <c r="A103" s="21" t="s">
        <v>136</v>
      </c>
      <c r="B103" s="13"/>
      <c r="C103" s="21" t="s">
        <v>25</v>
      </c>
      <c r="D103" s="22" t="s">
        <v>137</v>
      </c>
      <c r="E103" s="11" t="s">
        <v>138</v>
      </c>
      <c r="F103" s="4"/>
      <c r="G103" s="55"/>
      <c r="H103" s="2">
        <v>4</v>
      </c>
      <c r="I103" s="57"/>
    </row>
    <row r="104" spans="1:13" ht="51.75" customHeight="1" x14ac:dyDescent="0.25">
      <c r="A104" s="21" t="s">
        <v>139</v>
      </c>
      <c r="B104" s="13"/>
      <c r="C104" s="21" t="s">
        <v>25</v>
      </c>
      <c r="D104" s="22" t="s">
        <v>140</v>
      </c>
      <c r="E104" s="11" t="s">
        <v>138</v>
      </c>
      <c r="F104" s="4"/>
      <c r="G104" s="55"/>
      <c r="H104" s="2">
        <v>8</v>
      </c>
      <c r="I104" s="62"/>
    </row>
    <row r="105" spans="1:13" ht="25.5" customHeight="1" x14ac:dyDescent="0.25">
      <c r="A105" s="21" t="s">
        <v>141</v>
      </c>
      <c r="B105" s="13"/>
      <c r="C105" s="21" t="s">
        <v>25</v>
      </c>
      <c r="D105" s="22" t="s">
        <v>142</v>
      </c>
      <c r="E105" s="11" t="s">
        <v>138</v>
      </c>
      <c r="F105" s="4"/>
      <c r="G105" s="55"/>
      <c r="H105" s="2">
        <v>4</v>
      </c>
      <c r="I105" s="57"/>
    </row>
    <row r="106" spans="1:13" ht="13.5" customHeight="1" thickBot="1" x14ac:dyDescent="0.3">
      <c r="A106" s="23"/>
      <c r="B106" s="24"/>
      <c r="C106" s="23"/>
      <c r="D106" s="24"/>
      <c r="E106" s="23"/>
      <c r="F106" s="24"/>
      <c r="G106" s="24"/>
      <c r="H106" s="23"/>
      <c r="I106" s="25"/>
    </row>
    <row r="107" spans="1:13" ht="12.75" customHeight="1" x14ac:dyDescent="0.25"/>
    <row r="108" spans="1:13" ht="12.75" customHeight="1" x14ac:dyDescent="0.25"/>
    <row r="109" spans="1:13" ht="41.25" customHeight="1" thickBot="1" x14ac:dyDescent="0.3">
      <c r="J109" s="8" t="s">
        <v>143</v>
      </c>
      <c r="K109" s="9" t="s">
        <v>22</v>
      </c>
      <c r="L109" s="17">
        <f t="shared" ref="L109:M109" si="6">SUM(L12:L108)</f>
        <v>100</v>
      </c>
      <c r="M109" s="17">
        <f t="shared" si="6"/>
        <v>0</v>
      </c>
    </row>
    <row r="110" spans="1:13" ht="32.25" customHeight="1" thickBot="1" x14ac:dyDescent="0.3">
      <c r="B110" s="26" t="s">
        <v>144</v>
      </c>
      <c r="C110" s="27" t="s">
        <v>145</v>
      </c>
      <c r="D110" s="27" t="s">
        <v>146</v>
      </c>
      <c r="E110" s="27" t="s">
        <v>147</v>
      </c>
    </row>
    <row r="111" spans="1:13" ht="13.5" customHeight="1" thickBot="1" x14ac:dyDescent="0.3">
      <c r="B111" s="28" t="s">
        <v>148</v>
      </c>
      <c r="C111" s="29">
        <v>1</v>
      </c>
      <c r="D111" s="30">
        <f>E5</f>
        <v>8</v>
      </c>
      <c r="E111" s="31">
        <f>M34</f>
        <v>0</v>
      </c>
    </row>
    <row r="112" spans="1:13" ht="13.5" customHeight="1" thickBot="1" x14ac:dyDescent="0.3">
      <c r="B112" s="28" t="s">
        <v>149</v>
      </c>
      <c r="C112" s="29">
        <v>2</v>
      </c>
      <c r="D112" s="30">
        <f>E4</f>
        <v>40</v>
      </c>
      <c r="E112" s="31">
        <f>M12</f>
        <v>0</v>
      </c>
    </row>
    <row r="113" spans="2:20" ht="13.5" customHeight="1" thickBot="1" x14ac:dyDescent="0.3">
      <c r="B113" s="28" t="s">
        <v>76</v>
      </c>
      <c r="C113" s="29">
        <v>3</v>
      </c>
      <c r="D113" s="30">
        <f t="shared" ref="D113:D115" si="7">E6</f>
        <v>12</v>
      </c>
      <c r="E113" s="31">
        <f>M43</f>
        <v>0</v>
      </c>
    </row>
    <row r="114" spans="2:20" ht="13.5" customHeight="1" thickBot="1" x14ac:dyDescent="0.3">
      <c r="B114" s="28" t="s">
        <v>150</v>
      </c>
      <c r="C114" s="29">
        <v>4</v>
      </c>
      <c r="D114" s="30">
        <f t="shared" si="7"/>
        <v>8</v>
      </c>
      <c r="E114" s="31">
        <f>M75</f>
        <v>0</v>
      </c>
    </row>
    <row r="115" spans="2:20" ht="13.5" customHeight="1" thickBot="1" x14ac:dyDescent="0.3">
      <c r="B115" s="28" t="s">
        <v>114</v>
      </c>
      <c r="C115" s="29">
        <v>5</v>
      </c>
      <c r="D115" s="30">
        <f t="shared" si="7"/>
        <v>6</v>
      </c>
      <c r="E115" s="31">
        <f>M85</f>
        <v>0</v>
      </c>
    </row>
    <row r="116" spans="2:20" ht="13.5" customHeight="1" thickBot="1" x14ac:dyDescent="0.3">
      <c r="B116" s="28" t="s">
        <v>11</v>
      </c>
      <c r="C116" s="29">
        <v>6</v>
      </c>
      <c r="D116" s="30">
        <f>E10</f>
        <v>16</v>
      </c>
      <c r="E116" s="31">
        <f>M101</f>
        <v>0</v>
      </c>
    </row>
    <row r="117" spans="2:20" ht="13.5" customHeight="1" thickBot="1" x14ac:dyDescent="0.3">
      <c r="B117" s="28" t="s">
        <v>130</v>
      </c>
      <c r="C117" s="29">
        <v>7</v>
      </c>
      <c r="D117" s="30">
        <f>E9</f>
        <v>10</v>
      </c>
      <c r="E117" s="32">
        <f>M94</f>
        <v>0</v>
      </c>
    </row>
    <row r="118" spans="2:20" ht="13.5" customHeight="1" thickBot="1" x14ac:dyDescent="0.3">
      <c r="B118" s="33" t="s">
        <v>151</v>
      </c>
      <c r="C118" s="34"/>
      <c r="D118" s="30">
        <f t="shared" ref="D118:E118" si="8">SUM(D111:D117)</f>
        <v>100</v>
      </c>
      <c r="E118" s="32">
        <f t="shared" si="8"/>
        <v>0</v>
      </c>
    </row>
    <row r="119" spans="2:20" ht="12.75" customHeight="1" x14ac:dyDescent="0.25"/>
    <row r="120" spans="2:20" ht="12.75" customHeight="1" x14ac:dyDescent="0.25"/>
    <row r="121" spans="2:20" ht="12.75" customHeight="1" x14ac:dyDescent="0.25">
      <c r="M121" s="35"/>
      <c r="N121" s="36"/>
      <c r="O121" s="36"/>
      <c r="P121" s="36"/>
      <c r="Q121" s="36"/>
      <c r="R121" s="36"/>
      <c r="S121" s="36"/>
      <c r="T121" s="37"/>
    </row>
    <row r="122" spans="2:20" ht="12.75" customHeight="1" x14ac:dyDescent="0.25">
      <c r="M122" s="38"/>
      <c r="T122" s="39"/>
    </row>
    <row r="123" spans="2:20" ht="23" customHeight="1" x14ac:dyDescent="0.35">
      <c r="M123" s="38"/>
      <c r="N123" s="63" t="s">
        <v>152</v>
      </c>
      <c r="O123" s="64"/>
      <c r="P123" s="64"/>
      <c r="Q123" s="64"/>
      <c r="R123" s="64"/>
      <c r="S123" s="64"/>
      <c r="T123" s="39"/>
    </row>
    <row r="124" spans="2:20" ht="23" customHeight="1" x14ac:dyDescent="0.35">
      <c r="M124" s="38"/>
      <c r="N124" s="65" t="s">
        <v>181</v>
      </c>
      <c r="O124" s="64"/>
      <c r="P124" s="64"/>
      <c r="Q124" s="64"/>
      <c r="R124" s="64"/>
      <c r="S124" s="64"/>
      <c r="T124" s="39"/>
    </row>
    <row r="125" spans="2:20" ht="12.75" customHeight="1" x14ac:dyDescent="0.25">
      <c r="M125" s="38"/>
      <c r="R125" s="53" t="s">
        <v>175</v>
      </c>
      <c r="S125" s="53"/>
      <c r="T125" s="39"/>
    </row>
    <row r="126" spans="2:20" ht="12.75" customHeight="1" x14ac:dyDescent="0.25">
      <c r="M126" s="38"/>
      <c r="T126" s="39"/>
    </row>
    <row r="127" spans="2:20" ht="12.75" customHeight="1" x14ac:dyDescent="0.25">
      <c r="M127" s="38"/>
      <c r="T127" s="39"/>
    </row>
    <row r="128" spans="2:20" ht="12.75" customHeight="1" x14ac:dyDescent="0.25">
      <c r="M128" s="38"/>
      <c r="T128" s="39"/>
    </row>
    <row r="129" spans="13:20" ht="23" customHeight="1" x14ac:dyDescent="0.35">
      <c r="M129" s="38"/>
      <c r="N129" s="40" t="s">
        <v>153</v>
      </c>
      <c r="O129" s="40"/>
      <c r="P129" s="40"/>
      <c r="Q129" s="40"/>
      <c r="R129" s="40"/>
      <c r="T129" s="39"/>
    </row>
    <row r="130" spans="13:20" ht="12.75" customHeight="1" x14ac:dyDescent="0.25">
      <c r="M130" s="41"/>
      <c r="T130" s="39"/>
    </row>
    <row r="131" spans="13:20" ht="12.75" customHeight="1" x14ac:dyDescent="0.25">
      <c r="M131" s="38"/>
      <c r="T131" s="39"/>
    </row>
    <row r="132" spans="13:20" ht="14" customHeight="1" x14ac:dyDescent="0.35">
      <c r="M132" s="38"/>
      <c r="N132" s="42" t="s">
        <v>154</v>
      </c>
      <c r="O132" s="42" t="s">
        <v>155</v>
      </c>
      <c r="P132" s="42"/>
      <c r="Q132" s="42" t="s">
        <v>156</v>
      </c>
      <c r="R132" s="43"/>
      <c r="S132" s="43"/>
      <c r="T132" s="39"/>
    </row>
    <row r="133" spans="13:20" ht="14" customHeight="1" x14ac:dyDescent="0.35">
      <c r="M133" s="38"/>
      <c r="N133" s="44" t="s">
        <v>157</v>
      </c>
      <c r="O133" s="42">
        <v>40</v>
      </c>
      <c r="P133" s="42"/>
      <c r="Q133" s="45">
        <f>E112</f>
        <v>0</v>
      </c>
      <c r="R133" s="43"/>
      <c r="S133" s="43"/>
      <c r="T133" s="39"/>
    </row>
    <row r="134" spans="13:20" ht="14" customHeight="1" x14ac:dyDescent="0.35">
      <c r="M134" s="38"/>
      <c r="N134" s="46" t="s">
        <v>158</v>
      </c>
      <c r="O134" s="42">
        <v>20</v>
      </c>
      <c r="P134" s="42"/>
      <c r="Q134" s="45">
        <f>E111</f>
        <v>0</v>
      </c>
      <c r="R134" s="43"/>
      <c r="S134" s="43"/>
      <c r="T134" s="39"/>
    </row>
    <row r="135" spans="13:20" ht="14" customHeight="1" x14ac:dyDescent="0.35">
      <c r="M135" s="38"/>
      <c r="N135" s="46" t="s">
        <v>159</v>
      </c>
      <c r="O135" s="42">
        <v>40</v>
      </c>
      <c r="P135" s="42"/>
      <c r="Q135" s="45">
        <f t="shared" ref="Q135:Q137" si="9">E113</f>
        <v>0</v>
      </c>
      <c r="R135" s="43"/>
      <c r="S135" s="43"/>
      <c r="T135" s="39"/>
    </row>
    <row r="136" spans="13:20" ht="14" customHeight="1" x14ac:dyDescent="0.35">
      <c r="M136" s="38"/>
      <c r="N136" s="46" t="s">
        <v>160</v>
      </c>
      <c r="O136" s="42">
        <v>40</v>
      </c>
      <c r="P136" s="42"/>
      <c r="Q136" s="45">
        <f t="shared" si="9"/>
        <v>0</v>
      </c>
      <c r="R136" s="43"/>
      <c r="S136" s="43"/>
      <c r="T136" s="39"/>
    </row>
    <row r="137" spans="13:20" ht="14" customHeight="1" x14ac:dyDescent="0.35">
      <c r="M137" s="38"/>
      <c r="N137" s="46" t="s">
        <v>161</v>
      </c>
      <c r="O137" s="42">
        <v>30</v>
      </c>
      <c r="P137" s="42"/>
      <c r="Q137" s="45">
        <f t="shared" si="9"/>
        <v>0</v>
      </c>
      <c r="R137" s="43"/>
      <c r="S137" s="43"/>
      <c r="T137" s="39"/>
    </row>
    <row r="138" spans="13:20" ht="14" customHeight="1" x14ac:dyDescent="0.35">
      <c r="M138" s="38"/>
      <c r="N138" s="46" t="s">
        <v>162</v>
      </c>
      <c r="O138" s="42">
        <v>10</v>
      </c>
      <c r="P138" s="42"/>
      <c r="Q138" s="45">
        <f>E117</f>
        <v>0</v>
      </c>
      <c r="R138" s="43"/>
      <c r="S138" s="43"/>
      <c r="T138" s="39"/>
    </row>
    <row r="139" spans="13:20" ht="14" customHeight="1" x14ac:dyDescent="0.35">
      <c r="M139" s="38"/>
      <c r="N139" s="46" t="s">
        <v>163</v>
      </c>
      <c r="O139" s="42">
        <v>20</v>
      </c>
      <c r="P139" s="42"/>
      <c r="Q139" s="45">
        <f>E116</f>
        <v>0</v>
      </c>
      <c r="R139" s="43"/>
      <c r="S139" s="43"/>
      <c r="T139" s="39"/>
    </row>
    <row r="140" spans="13:20" ht="14" customHeight="1" x14ac:dyDescent="0.35">
      <c r="M140" s="38"/>
      <c r="N140" s="46" t="s">
        <v>164</v>
      </c>
      <c r="O140" s="42"/>
      <c r="P140" s="42"/>
      <c r="Q140" s="45">
        <f>SUM(Q133:Q139)</f>
        <v>0</v>
      </c>
      <c r="R140" s="43"/>
      <c r="S140" s="43"/>
      <c r="T140" s="39"/>
    </row>
    <row r="141" spans="13:20" ht="14" customHeight="1" x14ac:dyDescent="0.35">
      <c r="M141" s="38"/>
      <c r="N141" s="47"/>
      <c r="O141" s="43"/>
      <c r="P141" s="43"/>
      <c r="Q141" s="43"/>
      <c r="R141" s="43"/>
      <c r="S141" s="43"/>
      <c r="T141" s="39"/>
    </row>
    <row r="142" spans="13:20" ht="14" customHeight="1" x14ac:dyDescent="0.35">
      <c r="M142" s="38"/>
      <c r="N142" s="47"/>
      <c r="O142" s="43"/>
      <c r="P142" s="43"/>
      <c r="Q142" s="43"/>
      <c r="R142" s="43"/>
      <c r="S142" s="43"/>
      <c r="T142" s="39"/>
    </row>
    <row r="143" spans="13:20" ht="14" customHeight="1" x14ac:dyDescent="0.35">
      <c r="M143" s="38"/>
      <c r="N143" s="47"/>
      <c r="O143" s="43"/>
      <c r="P143" s="43"/>
      <c r="Q143" s="43"/>
      <c r="R143" s="43"/>
      <c r="S143" s="43"/>
      <c r="T143" s="39"/>
    </row>
    <row r="144" spans="13:20" ht="14" customHeight="1" x14ac:dyDescent="0.35">
      <c r="M144" s="38"/>
      <c r="N144" s="46" t="s">
        <v>165</v>
      </c>
      <c r="O144" s="42" t="s">
        <v>166</v>
      </c>
      <c r="P144" s="42"/>
      <c r="Q144" s="42"/>
      <c r="R144" s="48"/>
      <c r="S144" s="42" t="s">
        <v>167</v>
      </c>
      <c r="T144" s="39"/>
    </row>
    <row r="145" spans="13:20" ht="14" customHeight="1" x14ac:dyDescent="0.35">
      <c r="M145" s="38"/>
      <c r="N145" s="46" t="s">
        <v>168</v>
      </c>
      <c r="O145" s="42">
        <v>1</v>
      </c>
      <c r="P145" s="42">
        <v>2</v>
      </c>
      <c r="Q145" s="42">
        <v>3</v>
      </c>
      <c r="R145" s="42">
        <v>4</v>
      </c>
      <c r="S145" s="42">
        <v>5</v>
      </c>
      <c r="T145" s="39"/>
    </row>
    <row r="146" spans="13:20" ht="14" customHeight="1" x14ac:dyDescent="0.35">
      <c r="M146" s="38"/>
      <c r="N146" s="46" t="s">
        <v>169</v>
      </c>
      <c r="O146" s="42">
        <v>1</v>
      </c>
      <c r="P146" s="42">
        <v>2</v>
      </c>
      <c r="Q146" s="42">
        <v>3</v>
      </c>
      <c r="R146" s="42">
        <v>4</v>
      </c>
      <c r="S146" s="42">
        <v>5</v>
      </c>
      <c r="T146" s="39"/>
    </row>
    <row r="147" spans="13:20" ht="14" customHeight="1" x14ac:dyDescent="0.35">
      <c r="M147" s="38"/>
      <c r="N147" s="46" t="s">
        <v>170</v>
      </c>
      <c r="O147" s="42">
        <v>1</v>
      </c>
      <c r="P147" s="42">
        <v>2</v>
      </c>
      <c r="Q147" s="42">
        <v>3</v>
      </c>
      <c r="R147" s="42">
        <v>4</v>
      </c>
      <c r="S147" s="42">
        <v>5</v>
      </c>
      <c r="T147" s="39"/>
    </row>
    <row r="148" spans="13:20" ht="14" customHeight="1" x14ac:dyDescent="0.35">
      <c r="M148" s="38"/>
      <c r="N148" s="46" t="s">
        <v>171</v>
      </c>
      <c r="O148" s="42">
        <v>1</v>
      </c>
      <c r="P148" s="42">
        <v>2</v>
      </c>
      <c r="Q148" s="42">
        <v>3</v>
      </c>
      <c r="R148" s="42">
        <v>4</v>
      </c>
      <c r="S148" s="42">
        <v>5</v>
      </c>
      <c r="T148" s="39"/>
    </row>
    <row r="149" spans="13:20" ht="14" customHeight="1" x14ac:dyDescent="0.35">
      <c r="M149" s="38"/>
      <c r="N149" s="46" t="s">
        <v>172</v>
      </c>
      <c r="O149" s="42">
        <v>1</v>
      </c>
      <c r="P149" s="42">
        <v>2</v>
      </c>
      <c r="Q149" s="42">
        <v>3</v>
      </c>
      <c r="R149" s="42">
        <v>4</v>
      </c>
      <c r="S149" s="42">
        <v>5</v>
      </c>
      <c r="T149" s="39"/>
    </row>
    <row r="150" spans="13:20" ht="14" customHeight="1" x14ac:dyDescent="0.35">
      <c r="M150" s="38"/>
      <c r="N150" s="46" t="s">
        <v>173</v>
      </c>
      <c r="O150" s="42">
        <v>1</v>
      </c>
      <c r="P150" s="42">
        <v>2</v>
      </c>
      <c r="Q150" s="42">
        <v>3</v>
      </c>
      <c r="R150" s="42">
        <v>4</v>
      </c>
      <c r="S150" s="42">
        <v>5</v>
      </c>
      <c r="T150" s="39"/>
    </row>
    <row r="151" spans="13:20" ht="14" customHeight="1" x14ac:dyDescent="0.35">
      <c r="M151" s="38"/>
      <c r="N151" s="46" t="s">
        <v>174</v>
      </c>
      <c r="O151" s="42">
        <v>1</v>
      </c>
      <c r="P151" s="42">
        <v>2</v>
      </c>
      <c r="Q151" s="42">
        <v>3</v>
      </c>
      <c r="R151" s="42">
        <v>4</v>
      </c>
      <c r="S151" s="42">
        <v>5</v>
      </c>
      <c r="T151" s="39"/>
    </row>
    <row r="152" spans="13:20" ht="12.75" customHeight="1" x14ac:dyDescent="0.3">
      <c r="M152" s="38"/>
      <c r="N152" s="49"/>
      <c r="T152" s="39"/>
    </row>
    <row r="153" spans="13:20" ht="12.75" customHeight="1" x14ac:dyDescent="0.25">
      <c r="M153" s="50"/>
      <c r="N153" s="51"/>
      <c r="O153" s="51"/>
      <c r="P153" s="51"/>
      <c r="Q153" s="51"/>
      <c r="R153" s="51"/>
      <c r="S153" s="51"/>
      <c r="T153" s="52"/>
    </row>
    <row r="154" spans="13:20" ht="12.75" customHeight="1" x14ac:dyDescent="0.25"/>
    <row r="155" spans="13:20" ht="12.75" customHeight="1" x14ac:dyDescent="0.25"/>
    <row r="156" spans="13:20" ht="12.75" customHeight="1" x14ac:dyDescent="0.25"/>
    <row r="157" spans="13:20" ht="12.75" customHeight="1" x14ac:dyDescent="0.25"/>
    <row r="158" spans="13:20" ht="12.75" customHeight="1" x14ac:dyDescent="0.25"/>
    <row r="159" spans="13:20" ht="12.75" customHeight="1" x14ac:dyDescent="0.25"/>
    <row r="160" spans="13:2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2">
    <mergeCell ref="N123:S123"/>
    <mergeCell ref="N124:S124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MarkSheet and Feedback Sheet </vt:lpstr>
      <vt:lpstr>Feedback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Smyth, Judith (WorldSkills UK)</cp:lastModifiedBy>
  <cp:lastPrinted>2020-01-24T15:01:05Z</cp:lastPrinted>
  <dcterms:created xsi:type="dcterms:W3CDTF">2018-10-10T09:53:20Z</dcterms:created>
  <dcterms:modified xsi:type="dcterms:W3CDTF">2024-02-28T11:53:50Z</dcterms:modified>
</cp:coreProperties>
</file>